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15333819-16 Brno_Gajdosova_DSP\02_Vodovody\přípojky\"/>
    </mc:Choice>
  </mc:AlternateContent>
  <xr:revisionPtr revIDLastSave="0" documentId="13_ncr:1_{DAE8ACB1-B7B3-440D-8148-D1C541D73E63}" xr6:coauthVersionLast="45" xr6:coauthVersionMax="45" xr10:uidLastSave="{00000000-0000-0000-0000-000000000000}"/>
  <bookViews>
    <workbookView xWindow="4710" yWindow="3675" windowWidth="21600" windowHeight="12735" tabRatio="810" firstSheet="1" activeTab="1" xr2:uid="{00000000-000D-0000-FFFF-FFFF00000000}"/>
  </bookViews>
  <sheets>
    <sheet name="AAAA" sheetId="4" state="veryHidden" r:id="rId1"/>
    <sheet name="souhrnná tabulka vod. pripojek" sheetId="5" r:id="rId2"/>
  </sheets>
  <definedNames>
    <definedName name="_xlnm.Print_Titles" localSheetId="1">'souhrnná tabulka vod. pripojek'!$2:$8</definedName>
    <definedName name="_xlnm.Print_Area" localSheetId="1">'souhrnná tabulka vod. pripojek'!$B$2:$R$28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3" i="5" l="1"/>
  <c r="J11" i="5" l="1"/>
  <c r="J10" i="5"/>
  <c r="T24" i="5"/>
  <c r="J24" i="5" l="1"/>
  <c r="J12" i="5" l="1"/>
  <c r="J13" i="5"/>
  <c r="J14" i="5"/>
  <c r="J15" i="5"/>
  <c r="J16" i="5"/>
  <c r="J17" i="5"/>
  <c r="J18" i="5"/>
  <c r="J19" i="5"/>
  <c r="J20" i="5"/>
  <c r="J21" i="5"/>
  <c r="J22" i="5"/>
  <c r="J25" i="5"/>
  <c r="J26" i="5"/>
  <c r="M27" i="5" l="1"/>
  <c r="N27" i="5"/>
  <c r="O27" i="5"/>
  <c r="L27" i="5" l="1"/>
  <c r="K27" i="5"/>
  <c r="J27" i="5"/>
  <c r="Q27" i="5" l="1"/>
</calcChain>
</file>

<file path=xl/sharedStrings.xml><?xml version="1.0" encoding="utf-8"?>
<sst xmlns="http://schemas.openxmlformats.org/spreadsheetml/2006/main" count="90" uniqueCount="53">
  <si>
    <t xml:space="preserve"> Celkem : </t>
  </si>
  <si>
    <t xml:space="preserve">č. </t>
  </si>
  <si>
    <t>Materiál</t>
  </si>
  <si>
    <t>Délka (m)</t>
  </si>
  <si>
    <t>č.o.</t>
  </si>
  <si>
    <t>č.p.</t>
  </si>
  <si>
    <r>
      <t>U</t>
    </r>
    <r>
      <rPr>
        <b/>
        <sz val="9"/>
        <rFont val="Arial"/>
        <family val="2"/>
        <charset val="238"/>
      </rPr>
      <t>místění nemovitosti</t>
    </r>
  </si>
  <si>
    <t>Technické údaje navrhované vodovodní přípojce</t>
  </si>
  <si>
    <t>Dotčení povrchu</t>
  </si>
  <si>
    <t>silnice</t>
  </si>
  <si>
    <t>asfaltová</t>
  </si>
  <si>
    <t>uvnitř nemovitosti</t>
  </si>
  <si>
    <t>po vodoměr</t>
  </si>
  <si>
    <t>Ulice</t>
  </si>
  <si>
    <r>
      <t xml:space="preserve">f / </t>
    </r>
    <r>
      <rPr>
        <sz val="10"/>
        <rFont val="Arial"/>
        <family val="2"/>
        <charset val="238"/>
      </rPr>
      <t>DN</t>
    </r>
  </si>
  <si>
    <t>dlažba</t>
  </si>
  <si>
    <t>zámková</t>
  </si>
  <si>
    <t>parc. č.</t>
  </si>
  <si>
    <t>Poznámka</t>
  </si>
  <si>
    <t>List        příp.</t>
  </si>
  <si>
    <t>zatrav.</t>
  </si>
  <si>
    <t xml:space="preserve">bloky </t>
  </si>
  <si>
    <t>Brno, Gajdošova, obslužná komunikace - rekonstrukce kanalizace a vodovodu</t>
  </si>
  <si>
    <t>Gajdošova</t>
  </si>
  <si>
    <t>3019/1</t>
  </si>
  <si>
    <t>3013/1</t>
  </si>
  <si>
    <t>Podpísečná</t>
  </si>
  <si>
    <t>84a</t>
  </si>
  <si>
    <t>102a</t>
  </si>
  <si>
    <t>Táborská</t>
  </si>
  <si>
    <t>VP2-P</t>
  </si>
  <si>
    <t>VP103</t>
  </si>
  <si>
    <t>VP105</t>
  </si>
  <si>
    <t>VP76</t>
  </si>
  <si>
    <t>VP80</t>
  </si>
  <si>
    <t>VP82</t>
  </si>
  <si>
    <t>VP84</t>
  </si>
  <si>
    <t>VP84a</t>
  </si>
  <si>
    <t>VP86</t>
  </si>
  <si>
    <t>VP90</t>
  </si>
  <si>
    <t>VP92</t>
  </si>
  <si>
    <t>VP94</t>
  </si>
  <si>
    <t>VP96</t>
  </si>
  <si>
    <t>VP98</t>
  </si>
  <si>
    <t>VP102</t>
  </si>
  <si>
    <t>VP102a</t>
  </si>
  <si>
    <t>VP104-T</t>
  </si>
  <si>
    <t>chodník</t>
  </si>
  <si>
    <t>asfalt.</t>
  </si>
  <si>
    <t>kostka</t>
  </si>
  <si>
    <t>dlažební</t>
  </si>
  <si>
    <t xml:space="preserve">              nezpev. štěrková plocha</t>
  </si>
  <si>
    <t>HDPE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</si>
</sst>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2" formatCode="_-* #,##0\ &quot;Kč&quot;_-;\-* #,##0\ &quot;Kč&quot;_-;_-* &quot;-&quot;\ &quot;Kč&quot;_-;_-@_-"/>
    <numFmt numFmtId="41" formatCode="_-* #,##0_-;\-* #,##0_-;_-* &quot;-&quot;_-;_-@_-"/>
    <numFmt numFmtId="43" formatCode="_-* #,##0.00_-;\-* #,##0.00_-;_-* &quot;-&quot;??_-;_-@_-"/>
    <numFmt numFmtId="164" formatCode="0.0"/>
    <numFmt numFmtId="165" formatCode="_-* #,##0\ _S_k_-;\-* #,##0\ _S_k_-;_-* &quot;-&quot;\ _S_k_-;_-@_-"/>
    <numFmt numFmtId="166" formatCode="_ * #,##0_ ;_ * \-#,##0_ ;_ * &quot;-&quot;_ ;_ @_ "/>
    <numFmt numFmtId="167" formatCode="_ * #,##0.00_ ;_ * \-#,##0.00_ ;_ * &quot;-&quot;??_ ;_ @_ "/>
    <numFmt numFmtId="168" formatCode="_ &quot;Kčs &quot;\ * #,##0_ ;_ &quot;Kčs &quot;\ * \-#,##0_ ;_ &quot;Kčs &quot;\ * &quot;-&quot;_ ;_ @_ "/>
    <numFmt numFmtId="169" formatCode="_ &quot;Kčs &quot;\ * #,##0.00_ ;_ &quot;Kčs &quot;\ * \-#,##0.00_ ;_ &quot;Kčs &quot;\ * &quot;-&quot;??_ ;_ @_ "/>
  </numFmts>
  <fonts count="18"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b/>
      <sz val="10"/>
      <name val="Wide Latin"/>
      <family val="1"/>
    </font>
    <font>
      <i/>
      <sz val="10"/>
      <name val="Wide Latin"/>
      <family val="1"/>
    </font>
    <font>
      <sz val="10"/>
      <name val="Geneva"/>
    </font>
    <font>
      <sz val="8"/>
      <name val="Arial CE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sz val="10"/>
      <name val="Symbol"/>
      <family val="1"/>
      <charset val="2"/>
    </font>
    <font>
      <sz val="11"/>
      <color theme="1"/>
      <name val="Calibri"/>
      <family val="2"/>
      <charset val="238"/>
      <scheme val="minor"/>
    </font>
    <font>
      <b/>
      <sz val="9"/>
      <color indexed="16"/>
      <name val="Arial"/>
      <family val="2"/>
      <charset val="238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5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5">
    <xf numFmtId="0" fontId="0" fillId="0" borderId="0"/>
    <xf numFmtId="0" fontId="3" fillId="0" borderId="0">
      <alignment vertical="center"/>
    </xf>
    <xf numFmtId="0" fontId="4" fillId="2" borderId="1">
      <alignment vertical="center"/>
    </xf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5" fillId="2" borderId="2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2" fontId="2" fillId="0" borderId="0"/>
    <xf numFmtId="0" fontId="2" fillId="0" borderId="0"/>
    <xf numFmtId="0" fontId="15" fillId="0" borderId="0"/>
    <xf numFmtId="0" fontId="5" fillId="0" borderId="0">
      <alignment vertical="center"/>
    </xf>
  </cellStyleXfs>
  <cellXfs count="126">
    <xf numFmtId="0" fontId="0" fillId="0" borderId="0" xfId="0"/>
    <xf numFmtId="2" fontId="8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0" fontId="8" fillId="0" borderId="0" xfId="0" applyFont="1"/>
    <xf numFmtId="0" fontId="9" fillId="0" borderId="0" xfId="0" applyFont="1"/>
    <xf numFmtId="0" fontId="10" fillId="0" borderId="0" xfId="0" applyFont="1"/>
    <xf numFmtId="0" fontId="9" fillId="3" borderId="3" xfId="0" applyFont="1" applyFill="1" applyBorder="1" applyAlignment="1">
      <alignment horizont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/>
    <xf numFmtId="49" fontId="13" fillId="0" borderId="0" xfId="0" applyNumberFormat="1" applyFont="1" applyBorder="1"/>
    <xf numFmtId="49" fontId="9" fillId="0" borderId="0" xfId="0" applyNumberFormat="1" applyFont="1" applyBorder="1" applyAlignment="1">
      <alignment horizontal="left"/>
    </xf>
    <xf numFmtId="49" fontId="9" fillId="0" borderId="0" xfId="0" applyNumberFormat="1" applyFont="1" applyBorder="1"/>
    <xf numFmtId="2" fontId="9" fillId="0" borderId="0" xfId="0" applyNumberFormat="1" applyFont="1" applyBorder="1"/>
    <xf numFmtId="2" fontId="13" fillId="0" borderId="0" xfId="0" applyNumberFormat="1" applyFont="1" applyBorder="1" applyAlignment="1">
      <alignment horizontal="right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0" fontId="2" fillId="0" borderId="0" xfId="0" applyFont="1" applyFill="1"/>
    <xf numFmtId="49" fontId="8" fillId="0" borderId="0" xfId="0" applyNumberFormat="1" applyFont="1" applyFill="1" applyAlignment="1">
      <alignment horizontal="left"/>
    </xf>
    <xf numFmtId="0" fontId="14" fillId="3" borderId="4" xfId="0" applyFont="1" applyFill="1" applyBorder="1" applyAlignment="1">
      <alignment horizontal="center" wrapText="1"/>
    </xf>
    <xf numFmtId="0" fontId="2" fillId="0" borderId="0" xfId="0" applyFont="1" applyFill="1" applyBorder="1"/>
    <xf numFmtId="164" fontId="2" fillId="0" borderId="0" xfId="0" applyNumberFormat="1" applyFont="1" applyFill="1"/>
    <xf numFmtId="164" fontId="9" fillId="0" borderId="0" xfId="0" applyNumberFormat="1" applyFont="1" applyBorder="1" applyAlignment="1">
      <alignment vertical="center"/>
    </xf>
    <xf numFmtId="2" fontId="13" fillId="0" borderId="0" xfId="0" applyNumberFormat="1" applyFont="1" applyBorder="1"/>
    <xf numFmtId="0" fontId="2" fillId="0" borderId="0" xfId="0" applyFont="1" applyBorder="1"/>
    <xf numFmtId="164" fontId="9" fillId="0" borderId="0" xfId="0" applyNumberFormat="1" applyFont="1" applyBorder="1"/>
    <xf numFmtId="0" fontId="12" fillId="3" borderId="3" xfId="0" applyFont="1" applyFill="1" applyBorder="1" applyAlignment="1">
      <alignment horizontal="center"/>
    </xf>
    <xf numFmtId="1" fontId="12" fillId="0" borderId="0" xfId="0" applyNumberFormat="1" applyFont="1" applyFill="1" applyBorder="1" applyAlignment="1">
      <alignment horizontal="center"/>
    </xf>
    <xf numFmtId="164" fontId="12" fillId="0" borderId="5" xfId="0" applyNumberFormat="1" applyFont="1" applyFill="1" applyBorder="1" applyAlignment="1">
      <alignment horizontal="center" vertical="center"/>
    </xf>
    <xf numFmtId="49" fontId="12" fillId="0" borderId="0" xfId="0" applyNumberFormat="1" applyFont="1" applyBorder="1"/>
    <xf numFmtId="164" fontId="16" fillId="0" borderId="24" xfId="0" applyNumberFormat="1" applyFont="1" applyBorder="1" applyAlignment="1">
      <alignment horizontal="center"/>
    </xf>
    <xf numFmtId="164" fontId="11" fillId="0" borderId="9" xfId="0" applyNumberFormat="1" applyFont="1" applyFill="1" applyBorder="1" applyAlignment="1">
      <alignment horizontal="center"/>
    </xf>
    <xf numFmtId="164" fontId="11" fillId="0" borderId="18" xfId="0" applyNumberFormat="1" applyFont="1" applyFill="1" applyBorder="1" applyAlignment="1">
      <alignment horizontal="center"/>
    </xf>
    <xf numFmtId="49" fontId="8" fillId="0" borderId="0" xfId="0" applyNumberFormat="1" applyFont="1" applyBorder="1" applyAlignment="1">
      <alignment horizontal="left"/>
    </xf>
    <xf numFmtId="164" fontId="12" fillId="0" borderId="19" xfId="0" applyNumberFormat="1" applyFont="1" applyFill="1" applyBorder="1" applyAlignment="1">
      <alignment horizontal="center" vertical="center"/>
    </xf>
    <xf numFmtId="164" fontId="12" fillId="0" borderId="21" xfId="0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wrapText="1"/>
    </xf>
    <xf numFmtId="0" fontId="9" fillId="3" borderId="13" xfId="0" applyFont="1" applyFill="1" applyBorder="1" applyAlignment="1">
      <alignment horizontal="center" wrapText="1"/>
    </xf>
    <xf numFmtId="0" fontId="12" fillId="3" borderId="13" xfId="0" applyFont="1" applyFill="1" applyBorder="1" applyAlignment="1">
      <alignment horizontal="center"/>
    </xf>
    <xf numFmtId="49" fontId="12" fillId="0" borderId="17" xfId="0" applyNumberFormat="1" applyFont="1" applyBorder="1"/>
    <xf numFmtId="164" fontId="11" fillId="0" borderId="3" xfId="0" applyNumberFormat="1" applyFont="1" applyFill="1" applyBorder="1" applyAlignment="1">
      <alignment horizontal="center"/>
    </xf>
    <xf numFmtId="164" fontId="11" fillId="0" borderId="8" xfId="0" applyNumberFormat="1" applyFont="1" applyFill="1" applyBorder="1" applyAlignment="1">
      <alignment horizontal="center"/>
    </xf>
    <xf numFmtId="164" fontId="12" fillId="0" borderId="26" xfId="0" applyNumberFormat="1" applyFont="1" applyFill="1" applyBorder="1" applyAlignment="1">
      <alignment horizontal="center" vertical="center"/>
    </xf>
    <xf numFmtId="164" fontId="12" fillId="0" borderId="28" xfId="0" applyNumberFormat="1" applyFont="1" applyFill="1" applyBorder="1" applyAlignment="1">
      <alignment horizontal="center" vertical="center"/>
    </xf>
    <xf numFmtId="164" fontId="12" fillId="0" borderId="29" xfId="0" applyNumberFormat="1" applyFont="1" applyFill="1" applyBorder="1" applyAlignment="1">
      <alignment horizontal="center" vertical="center"/>
    </xf>
    <xf numFmtId="164" fontId="12" fillId="0" borderId="22" xfId="0" applyNumberFormat="1" applyFont="1" applyFill="1" applyBorder="1" applyAlignment="1">
      <alignment horizontal="center" vertical="center"/>
    </xf>
    <xf numFmtId="164" fontId="12" fillId="0" borderId="30" xfId="0" applyNumberFormat="1" applyFont="1" applyFill="1" applyBorder="1" applyAlignment="1">
      <alignment horizontal="center" vertical="center"/>
    </xf>
    <xf numFmtId="0" fontId="12" fillId="0" borderId="28" xfId="0" applyFont="1" applyFill="1" applyBorder="1" applyAlignment="1">
      <alignment horizontal="center" vertical="center"/>
    </xf>
    <xf numFmtId="164" fontId="11" fillId="0" borderId="4" xfId="0" applyNumberFormat="1" applyFont="1" applyFill="1" applyBorder="1" applyAlignment="1">
      <alignment horizontal="center"/>
    </xf>
    <xf numFmtId="0" fontId="0" fillId="0" borderId="34" xfId="0" applyFill="1" applyBorder="1" applyAlignment="1">
      <alignment horizontal="center" vertical="center" wrapText="1"/>
    </xf>
    <xf numFmtId="0" fontId="17" fillId="0" borderId="38" xfId="0" applyFont="1" applyFill="1" applyBorder="1" applyAlignment="1">
      <alignment horizontal="center"/>
    </xf>
    <xf numFmtId="0" fontId="17" fillId="0" borderId="19" xfId="0" applyFont="1" applyFill="1" applyBorder="1" applyAlignment="1">
      <alignment horizontal="center"/>
    </xf>
    <xf numFmtId="0" fontId="17" fillId="0" borderId="40" xfId="0" applyFont="1" applyFill="1" applyBorder="1" applyAlignment="1">
      <alignment horizontal="center"/>
    </xf>
    <xf numFmtId="0" fontId="12" fillId="0" borderId="34" xfId="0" applyFont="1" applyFill="1" applyBorder="1" applyAlignment="1">
      <alignment horizontal="center" vertical="center" wrapText="1"/>
    </xf>
    <xf numFmtId="0" fontId="0" fillId="0" borderId="40" xfId="0" applyFill="1" applyBorder="1" applyAlignment="1">
      <alignment horizontal="center"/>
    </xf>
    <xf numFmtId="0" fontId="12" fillId="0" borderId="35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/>
    </xf>
    <xf numFmtId="49" fontId="12" fillId="0" borderId="0" xfId="0" applyNumberFormat="1" applyFont="1" applyFill="1" applyBorder="1"/>
    <xf numFmtId="164" fontId="12" fillId="0" borderId="42" xfId="0" applyNumberFormat="1" applyFont="1" applyFill="1" applyBorder="1" applyAlignment="1">
      <alignment horizontal="center" vertical="center"/>
    </xf>
    <xf numFmtId="164" fontId="12" fillId="0" borderId="31" xfId="0" applyNumberFormat="1" applyFont="1" applyFill="1" applyBorder="1" applyAlignment="1">
      <alignment horizontal="center" vertical="center"/>
    </xf>
    <xf numFmtId="164" fontId="12" fillId="0" borderId="40" xfId="0" applyNumberFormat="1" applyFont="1" applyFill="1" applyBorder="1" applyAlignment="1">
      <alignment horizontal="center" vertical="center"/>
    </xf>
    <xf numFmtId="164" fontId="12" fillId="0" borderId="40" xfId="0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/>
    </xf>
    <xf numFmtId="0" fontId="12" fillId="0" borderId="22" xfId="0" applyFont="1" applyFill="1" applyBorder="1" applyAlignment="1">
      <alignment horizontal="center" vertical="center"/>
    </xf>
    <xf numFmtId="0" fontId="12" fillId="3" borderId="10" xfId="0" applyFont="1" applyFill="1" applyBorder="1" applyAlignment="1">
      <alignment horizontal="center" vertical="center"/>
    </xf>
    <xf numFmtId="0" fontId="12" fillId="3" borderId="11" xfId="0" applyFont="1" applyFill="1" applyBorder="1" applyAlignment="1">
      <alignment horizontal="center" vertical="center"/>
    </xf>
    <xf numFmtId="49" fontId="12" fillId="3" borderId="14" xfId="0" applyNumberFormat="1" applyFont="1" applyFill="1" applyBorder="1" applyAlignment="1">
      <alignment horizontal="center" vertical="center"/>
    </xf>
    <xf numFmtId="49" fontId="12" fillId="3" borderId="25" xfId="0" applyNumberFormat="1" applyFont="1" applyFill="1" applyBorder="1" applyAlignment="1">
      <alignment horizontal="center" vertical="center"/>
    </xf>
    <xf numFmtId="164" fontId="12" fillId="0" borderId="32" xfId="0" applyNumberFormat="1" applyFont="1" applyFill="1" applyBorder="1" applyAlignment="1">
      <alignment horizontal="center" vertical="center"/>
    </xf>
    <xf numFmtId="164" fontId="12" fillId="0" borderId="33" xfId="0" applyNumberFormat="1" applyFont="1" applyFill="1" applyBorder="1" applyAlignment="1">
      <alignment horizontal="center" vertical="center"/>
    </xf>
    <xf numFmtId="164" fontId="12" fillId="0" borderId="33" xfId="0" applyNumberFormat="1" applyFont="1" applyFill="1" applyBorder="1" applyAlignment="1">
      <alignment horizontal="center" vertical="center" wrapText="1"/>
    </xf>
    <xf numFmtId="164" fontId="12" fillId="0" borderId="36" xfId="0" applyNumberFormat="1" applyFont="1" applyFill="1" applyBorder="1" applyAlignment="1">
      <alignment horizontal="center" vertical="center"/>
    </xf>
    <xf numFmtId="1" fontId="12" fillId="0" borderId="27" xfId="0" applyNumberFormat="1" applyFont="1" applyFill="1" applyBorder="1" applyAlignment="1">
      <alignment horizontal="center" vertical="center"/>
    </xf>
    <xf numFmtId="1" fontId="12" fillId="0" borderId="20" xfId="0" applyNumberFormat="1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>
      <alignment horizontal="center" vertical="center"/>
    </xf>
    <xf numFmtId="0" fontId="0" fillId="0" borderId="46" xfId="0" applyFill="1" applyBorder="1" applyAlignment="1">
      <alignment horizontal="center" vertical="center" wrapText="1"/>
    </xf>
    <xf numFmtId="0" fontId="0" fillId="0" borderId="35" xfId="0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/>
    </xf>
    <xf numFmtId="0" fontId="0" fillId="0" borderId="38" xfId="0" applyFill="1" applyBorder="1" applyAlignment="1">
      <alignment horizontal="center"/>
    </xf>
    <xf numFmtId="0" fontId="0" fillId="0" borderId="39" xfId="0" applyFill="1" applyBorder="1" applyAlignment="1">
      <alignment horizontal="center"/>
    </xf>
    <xf numFmtId="0" fontId="12" fillId="0" borderId="46" xfId="0" applyFont="1" applyFill="1" applyBorder="1" applyAlignment="1">
      <alignment horizontal="center" vertical="center" wrapText="1"/>
    </xf>
    <xf numFmtId="0" fontId="17" fillId="0" borderId="42" xfId="0" applyFont="1" applyFill="1" applyBorder="1" applyAlignment="1">
      <alignment horizontal="center"/>
    </xf>
    <xf numFmtId="0" fontId="0" fillId="0" borderId="41" xfId="0" applyFill="1" applyBorder="1" applyAlignment="1">
      <alignment horizontal="center"/>
    </xf>
    <xf numFmtId="0" fontId="17" fillId="0" borderId="26" xfId="0" applyFont="1" applyFill="1" applyBorder="1" applyAlignment="1">
      <alignment horizontal="center"/>
    </xf>
    <xf numFmtId="0" fontId="17" fillId="0" borderId="37" xfId="0" applyFont="1" applyFill="1" applyBorder="1" applyAlignment="1">
      <alignment horizontal="center"/>
    </xf>
    <xf numFmtId="49" fontId="12" fillId="3" borderId="47" xfId="0" applyNumberFormat="1" applyFont="1" applyFill="1" applyBorder="1" applyAlignment="1">
      <alignment horizontal="center"/>
    </xf>
    <xf numFmtId="49" fontId="12" fillId="3" borderId="1" xfId="0" applyNumberFormat="1" applyFont="1" applyFill="1" applyBorder="1" applyAlignment="1">
      <alignment horizontal="center"/>
    </xf>
    <xf numFmtId="49" fontId="12" fillId="3" borderId="51" xfId="0" applyNumberFormat="1" applyFont="1" applyFill="1" applyBorder="1" applyAlignment="1">
      <alignment horizontal="center" vertical="center"/>
    </xf>
    <xf numFmtId="164" fontId="12" fillId="0" borderId="43" xfId="0" applyNumberFormat="1" applyFont="1" applyFill="1" applyBorder="1" applyAlignment="1">
      <alignment horizontal="center" vertical="center"/>
    </xf>
    <xf numFmtId="164" fontId="12" fillId="0" borderId="44" xfId="0" applyNumberFormat="1" applyFont="1" applyFill="1" applyBorder="1" applyAlignment="1">
      <alignment horizontal="center" vertical="center"/>
    </xf>
    <xf numFmtId="164" fontId="12" fillId="0" borderId="45" xfId="0" applyNumberFormat="1" applyFont="1" applyFill="1" applyBorder="1" applyAlignment="1">
      <alignment horizontal="center" vertical="center"/>
    </xf>
    <xf numFmtId="49" fontId="12" fillId="3" borderId="26" xfId="0" applyNumberFormat="1" applyFont="1" applyFill="1" applyBorder="1" applyAlignment="1">
      <alignment horizontal="center"/>
    </xf>
    <xf numFmtId="49" fontId="12" fillId="3" borderId="19" xfId="0" applyNumberFormat="1" applyFont="1" applyFill="1" applyBorder="1" applyAlignment="1">
      <alignment horizontal="center" vertical="center"/>
    </xf>
    <xf numFmtId="49" fontId="12" fillId="3" borderId="52" xfId="0" applyNumberFormat="1" applyFont="1" applyFill="1" applyBorder="1" applyAlignment="1">
      <alignment horizontal="center" vertical="center"/>
    </xf>
    <xf numFmtId="164" fontId="12" fillId="0" borderId="37" xfId="0" applyNumberFormat="1" applyFont="1" applyFill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/>
    </xf>
    <xf numFmtId="49" fontId="11" fillId="3" borderId="6" xfId="0" applyNumberFormat="1" applyFont="1" applyFill="1" applyBorder="1" applyAlignment="1">
      <alignment horizontal="center" vertical="center"/>
    </xf>
    <xf numFmtId="49" fontId="11" fillId="3" borderId="7" xfId="0" applyNumberFormat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2" fontId="10" fillId="3" borderId="12" xfId="0" applyNumberFormat="1" applyFont="1" applyFill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49" fontId="11" fillId="3" borderId="12" xfId="0" applyNumberFormat="1" applyFont="1" applyFill="1" applyBorder="1" applyAlignment="1">
      <alignment horizontal="center" vertical="center"/>
    </xf>
    <xf numFmtId="49" fontId="11" fillId="3" borderId="13" xfId="0" applyNumberFormat="1" applyFont="1" applyFill="1" applyBorder="1" applyAlignment="1">
      <alignment horizontal="center" vertical="center"/>
    </xf>
    <xf numFmtId="49" fontId="11" fillId="3" borderId="16" xfId="0" applyNumberFormat="1" applyFont="1" applyFill="1" applyBorder="1" applyAlignment="1">
      <alignment horizontal="center" vertical="center"/>
    </xf>
    <xf numFmtId="49" fontId="11" fillId="3" borderId="14" xfId="0" applyNumberFormat="1" applyFont="1" applyFill="1" applyBorder="1" applyAlignment="1">
      <alignment horizontal="center" vertical="center"/>
    </xf>
    <xf numFmtId="49" fontId="11" fillId="3" borderId="0" xfId="0" applyNumberFormat="1" applyFont="1" applyFill="1" applyBorder="1" applyAlignment="1">
      <alignment horizontal="center" vertical="center"/>
    </xf>
    <xf numFmtId="49" fontId="11" fillId="3" borderId="17" xfId="0" applyNumberFormat="1" applyFont="1" applyFill="1" applyBorder="1" applyAlignment="1">
      <alignment horizontal="center" vertical="center"/>
    </xf>
    <xf numFmtId="49" fontId="11" fillId="3" borderId="24" xfId="0" applyNumberFormat="1" applyFont="1" applyFill="1" applyBorder="1" applyAlignment="1">
      <alignment horizontal="center" vertical="center"/>
    </xf>
    <xf numFmtId="49" fontId="11" fillId="3" borderId="4" xfId="0" applyNumberFormat="1" applyFont="1" applyFill="1" applyBorder="1" applyAlignment="1">
      <alignment horizontal="center" vertical="center"/>
    </xf>
    <xf numFmtId="49" fontId="11" fillId="3" borderId="48" xfId="0" applyNumberFormat="1" applyFont="1" applyFill="1" applyBorder="1" applyAlignment="1">
      <alignment horizontal="center" vertical="center"/>
    </xf>
    <xf numFmtId="49" fontId="10" fillId="3" borderId="13" xfId="0" applyNumberFormat="1" applyFont="1" applyFill="1" applyBorder="1" applyAlignment="1">
      <alignment horizontal="center" vertical="center" wrapText="1"/>
    </xf>
    <xf numFmtId="49" fontId="10" fillId="3" borderId="16" xfId="0" applyNumberFormat="1" applyFont="1" applyFill="1" applyBorder="1" applyAlignment="1">
      <alignment horizontal="center" vertical="center" wrapText="1"/>
    </xf>
    <xf numFmtId="49" fontId="10" fillId="3" borderId="0" xfId="0" applyNumberFormat="1" applyFont="1" applyFill="1" applyBorder="1" applyAlignment="1">
      <alignment horizontal="center" vertical="center" wrapText="1"/>
    </xf>
    <xf numFmtId="49" fontId="10" fillId="3" borderId="17" xfId="0" applyNumberFormat="1" applyFont="1" applyFill="1" applyBorder="1" applyAlignment="1">
      <alignment horizontal="center" vertical="center" wrapText="1"/>
    </xf>
    <xf numFmtId="49" fontId="10" fillId="3" borderId="6" xfId="0" applyNumberFormat="1" applyFont="1" applyFill="1" applyBorder="1" applyAlignment="1">
      <alignment horizontal="center" vertical="center" wrapText="1"/>
    </xf>
    <xf numFmtId="49" fontId="10" fillId="3" borderId="7" xfId="0" applyNumberFormat="1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49" fontId="12" fillId="3" borderId="49" xfId="0" applyNumberFormat="1" applyFont="1" applyFill="1" applyBorder="1" applyAlignment="1">
      <alignment horizontal="center" vertical="center" wrapText="1"/>
    </xf>
    <xf numFmtId="49" fontId="12" fillId="3" borderId="50" xfId="0" applyNumberFormat="1" applyFont="1" applyFill="1" applyBorder="1" applyAlignment="1">
      <alignment horizontal="center" vertical="center" wrapText="1"/>
    </xf>
  </cellXfs>
  <cellStyles count="15">
    <cellStyle name="A modif Blanc" xfId="1" xr:uid="{00000000-0005-0000-0000-000000000000}"/>
    <cellStyle name="A modifier" xfId="2" xr:uid="{00000000-0005-0000-0000-000001000000}"/>
    <cellStyle name="Comma [0]_250496_headcount" xfId="3" xr:uid="{00000000-0005-0000-0000-000002000000}"/>
    <cellStyle name="Comma_250496_headcount" xfId="4" xr:uid="{00000000-0005-0000-0000-000003000000}"/>
    <cellStyle name="Currency [0]_250496_headcount" xfId="5" xr:uid="{00000000-0005-0000-0000-000004000000}"/>
    <cellStyle name="Currency_250496_headcount" xfId="6" xr:uid="{00000000-0005-0000-0000-000005000000}"/>
    <cellStyle name="čárky [0]_laroux" xfId="7" xr:uid="{00000000-0005-0000-0000-000006000000}"/>
    <cellStyle name="Licence" xfId="8" xr:uid="{00000000-0005-0000-0000-000007000000}"/>
    <cellStyle name="Milliers [0]_laroux" xfId="9" xr:uid="{00000000-0005-0000-0000-000008000000}"/>
    <cellStyle name="Milliers_laroux" xfId="10" xr:uid="{00000000-0005-0000-0000-000009000000}"/>
    <cellStyle name="Normal - Style1" xfId="11" xr:uid="{00000000-0005-0000-0000-00000A000000}"/>
    <cellStyle name="Normal_250496_headcount" xfId="12" xr:uid="{00000000-0005-0000-0000-00000B000000}"/>
    <cellStyle name="Normální" xfId="0" builtinId="0"/>
    <cellStyle name="normální 2" xfId="13" xr:uid="{00000000-0005-0000-0000-00000D000000}"/>
    <cellStyle name="Standard" xfId="14" xr:uid="{00000000-0005-0000-0000-00000E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zoomScaleNormal="65" zoomScaleSheetLayoutView="70" workbookViewId="0"/>
  </sheetViews>
  <sheetFormatPr defaultRowHeight="12.75"/>
  <sheetData/>
  <phoneticPr fontId="6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X48"/>
  <sheetViews>
    <sheetView tabSelected="1" view="pageBreakPreview" zoomScaleNormal="100" zoomScaleSheetLayoutView="100" workbookViewId="0">
      <pane xSplit="3" ySplit="9" topLeftCell="D10" activePane="bottomRight" state="frozen"/>
      <selection pane="topRight" activeCell="C1" sqref="C1"/>
      <selection pane="bottomLeft" activeCell="A10" sqref="A10"/>
      <selection pane="bottomRight" activeCell="M11" sqref="M11"/>
    </sheetView>
  </sheetViews>
  <sheetFormatPr defaultColWidth="8.85546875" defaultRowHeight="12.75"/>
  <cols>
    <col min="1" max="1" width="1.5703125" style="4" customWidth="1"/>
    <col min="2" max="2" width="3.85546875" style="4" customWidth="1"/>
    <col min="3" max="4" width="11.140625" style="4" customWidth="1"/>
    <col min="5" max="5" width="8.42578125" style="4" customWidth="1"/>
    <col min="6" max="6" width="6.42578125" style="9" customWidth="1"/>
    <col min="7" max="7" width="6.7109375" style="9" customWidth="1"/>
    <col min="8" max="8" width="7.5703125" style="13" customWidth="1"/>
    <col min="9" max="9" width="7.7109375" style="13" customWidth="1"/>
    <col min="10" max="10" width="8.5703125" style="13" customWidth="1"/>
    <col min="11" max="11" width="8.85546875" style="17" customWidth="1"/>
    <col min="12" max="15" width="8.5703125" style="17" customWidth="1"/>
    <col min="16" max="16" width="11.140625" style="17" customWidth="1"/>
    <col min="17" max="17" width="15.7109375" style="14" customWidth="1"/>
    <col min="18" max="18" width="24.5703125" style="14" hidden="1" customWidth="1"/>
    <col min="19" max="19" width="3.42578125" style="4" customWidth="1"/>
    <col min="20" max="16384" width="8.85546875" style="4"/>
  </cols>
  <sheetData>
    <row r="1" spans="2:24">
      <c r="C1" s="8"/>
      <c r="D1" s="8"/>
      <c r="E1" s="8"/>
    </row>
    <row r="2" spans="2:24" s="3" customFormat="1" ht="15.75">
      <c r="C2" s="96" t="s">
        <v>22</v>
      </c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15"/>
    </row>
    <row r="3" spans="2:24" ht="15.75" thickBot="1">
      <c r="F3" s="33"/>
      <c r="G3" s="2"/>
      <c r="H3" s="1"/>
      <c r="I3" s="1"/>
      <c r="J3" s="1"/>
      <c r="K3" s="18"/>
    </row>
    <row r="4" spans="2:24" ht="12" customHeight="1">
      <c r="C4" s="121" t="s">
        <v>19</v>
      </c>
      <c r="D4" s="115" t="s">
        <v>6</v>
      </c>
      <c r="E4" s="115"/>
      <c r="F4" s="115"/>
      <c r="G4" s="116"/>
      <c r="H4" s="101" t="s">
        <v>7</v>
      </c>
      <c r="I4" s="102"/>
      <c r="J4" s="102"/>
      <c r="K4" s="106" t="s">
        <v>8</v>
      </c>
      <c r="L4" s="107"/>
      <c r="M4" s="107"/>
      <c r="N4" s="107"/>
      <c r="O4" s="107"/>
      <c r="P4" s="107"/>
      <c r="Q4" s="108"/>
      <c r="R4" s="97" t="s">
        <v>18</v>
      </c>
    </row>
    <row r="5" spans="2:24" ht="12" customHeight="1">
      <c r="C5" s="122"/>
      <c r="D5" s="117"/>
      <c r="E5" s="117"/>
      <c r="F5" s="117"/>
      <c r="G5" s="118"/>
      <c r="H5" s="103"/>
      <c r="I5" s="104"/>
      <c r="J5" s="104"/>
      <c r="K5" s="109"/>
      <c r="L5" s="110"/>
      <c r="M5" s="110"/>
      <c r="N5" s="110"/>
      <c r="O5" s="110"/>
      <c r="P5" s="110"/>
      <c r="Q5" s="111"/>
      <c r="R5" s="98"/>
    </row>
    <row r="6" spans="2:24" ht="21" customHeight="1" thickBot="1">
      <c r="C6" s="123"/>
      <c r="D6" s="117"/>
      <c r="E6" s="117"/>
      <c r="F6" s="117"/>
      <c r="G6" s="118"/>
      <c r="H6" s="103"/>
      <c r="I6" s="104"/>
      <c r="J6" s="104"/>
      <c r="K6" s="112"/>
      <c r="L6" s="113"/>
      <c r="M6" s="113"/>
      <c r="N6" s="113"/>
      <c r="O6" s="113"/>
      <c r="P6" s="113"/>
      <c r="Q6" s="114"/>
      <c r="R6" s="98"/>
    </row>
    <row r="7" spans="2:24" s="5" customFormat="1" ht="29.25" customHeight="1">
      <c r="C7" s="99" t="s">
        <v>1</v>
      </c>
      <c r="D7" s="119" t="s">
        <v>13</v>
      </c>
      <c r="E7" s="119" t="s">
        <v>17</v>
      </c>
      <c r="F7" s="119" t="s">
        <v>4</v>
      </c>
      <c r="G7" s="119" t="s">
        <v>5</v>
      </c>
      <c r="H7" s="105"/>
      <c r="I7" s="105"/>
      <c r="J7" s="105"/>
      <c r="K7" s="86" t="s">
        <v>9</v>
      </c>
      <c r="L7" s="87" t="s">
        <v>48</v>
      </c>
      <c r="M7" s="87" t="s">
        <v>50</v>
      </c>
      <c r="N7" s="87" t="s">
        <v>16</v>
      </c>
      <c r="O7" s="87" t="s">
        <v>20</v>
      </c>
      <c r="P7" s="124" t="s">
        <v>51</v>
      </c>
      <c r="Q7" s="92" t="s">
        <v>11</v>
      </c>
      <c r="R7" s="98"/>
    </row>
    <row r="8" spans="2:24" s="5" customFormat="1" ht="23.25" customHeight="1" thickBot="1">
      <c r="C8" s="100"/>
      <c r="D8" s="120"/>
      <c r="E8" s="120"/>
      <c r="F8" s="120"/>
      <c r="G8" s="120"/>
      <c r="H8" s="19" t="s">
        <v>14</v>
      </c>
      <c r="I8" s="6" t="s">
        <v>2</v>
      </c>
      <c r="J8" s="26" t="s">
        <v>3</v>
      </c>
      <c r="K8" s="65" t="s">
        <v>10</v>
      </c>
      <c r="L8" s="66" t="s">
        <v>47</v>
      </c>
      <c r="M8" s="66" t="s">
        <v>49</v>
      </c>
      <c r="N8" s="66" t="s">
        <v>15</v>
      </c>
      <c r="O8" s="66" t="s">
        <v>21</v>
      </c>
      <c r="P8" s="125"/>
      <c r="Q8" s="93" t="s">
        <v>12</v>
      </c>
      <c r="R8" s="98"/>
    </row>
    <row r="9" spans="2:24" s="5" customFormat="1" ht="21" customHeight="1" thickBot="1">
      <c r="C9" s="100"/>
      <c r="D9" s="120"/>
      <c r="E9" s="120"/>
      <c r="F9" s="120"/>
      <c r="G9" s="120"/>
      <c r="H9" s="36"/>
      <c r="I9" s="37"/>
      <c r="J9" s="38"/>
      <c r="K9" s="67" t="s">
        <v>3</v>
      </c>
      <c r="L9" s="68" t="s">
        <v>3</v>
      </c>
      <c r="M9" s="68" t="s">
        <v>3</v>
      </c>
      <c r="N9" s="68" t="s">
        <v>3</v>
      </c>
      <c r="O9" s="68" t="s">
        <v>3</v>
      </c>
      <c r="P9" s="88" t="s">
        <v>3</v>
      </c>
      <c r="Q9" s="94" t="s">
        <v>3</v>
      </c>
      <c r="R9" s="98"/>
    </row>
    <row r="10" spans="2:24" s="7" customFormat="1" ht="12.95" customHeight="1">
      <c r="B10" s="56">
        <v>1</v>
      </c>
      <c r="C10" s="76" t="s">
        <v>34</v>
      </c>
      <c r="D10" s="81" t="s">
        <v>23</v>
      </c>
      <c r="E10" s="84">
        <v>3017</v>
      </c>
      <c r="F10" s="82">
        <v>80</v>
      </c>
      <c r="G10" s="78">
        <v>4221</v>
      </c>
      <c r="H10" s="73">
        <v>32</v>
      </c>
      <c r="I10" s="47" t="s">
        <v>52</v>
      </c>
      <c r="J10" s="44">
        <f>K10+L10+M10+N10+O10+P10+Q10</f>
        <v>12</v>
      </c>
      <c r="K10" s="69">
        <v>1.5</v>
      </c>
      <c r="L10" s="43"/>
      <c r="M10" s="43">
        <v>0.5</v>
      </c>
      <c r="N10" s="43">
        <v>6</v>
      </c>
      <c r="O10" s="43"/>
      <c r="P10" s="89"/>
      <c r="Q10" s="42">
        <v>4</v>
      </c>
      <c r="R10" s="59"/>
      <c r="S10" s="22"/>
      <c r="T10" s="22"/>
      <c r="X10" s="22"/>
    </row>
    <row r="11" spans="2:24" s="7" customFormat="1" ht="12.95" customHeight="1">
      <c r="B11" s="56">
        <v>2</v>
      </c>
      <c r="C11" s="53" t="s">
        <v>35</v>
      </c>
      <c r="D11" s="53" t="s">
        <v>23</v>
      </c>
      <c r="E11" s="51" t="s">
        <v>24</v>
      </c>
      <c r="F11" s="52">
        <v>82</v>
      </c>
      <c r="G11" s="50">
        <v>1429</v>
      </c>
      <c r="H11" s="74">
        <v>50</v>
      </c>
      <c r="I11" s="63" t="s">
        <v>52</v>
      </c>
      <c r="J11" s="35">
        <f>K11+L11+M11+N11+O11+P11+Q11</f>
        <v>7.5</v>
      </c>
      <c r="K11" s="70"/>
      <c r="L11" s="28">
        <v>5.4</v>
      </c>
      <c r="M11" s="28">
        <v>0.6</v>
      </c>
      <c r="N11" s="28"/>
      <c r="O11" s="28"/>
      <c r="P11" s="90"/>
      <c r="Q11" s="34">
        <v>1.5</v>
      </c>
      <c r="R11" s="60"/>
      <c r="S11" s="22"/>
      <c r="T11" s="22"/>
      <c r="X11" s="22"/>
    </row>
    <row r="12" spans="2:24" s="7" customFormat="1" ht="12.95" customHeight="1">
      <c r="B12" s="56">
        <v>3</v>
      </c>
      <c r="C12" s="49" t="s">
        <v>36</v>
      </c>
      <c r="D12" s="53" t="s">
        <v>23</v>
      </c>
      <c r="E12" s="51">
        <v>3021</v>
      </c>
      <c r="F12" s="52">
        <v>84</v>
      </c>
      <c r="G12" s="50">
        <v>1236</v>
      </c>
      <c r="H12" s="74">
        <v>32</v>
      </c>
      <c r="I12" s="63" t="s">
        <v>52</v>
      </c>
      <c r="J12" s="35">
        <f t="shared" ref="J12:J26" si="0">K12+L12+M12+N12+O12+P12+Q12</f>
        <v>0</v>
      </c>
      <c r="K12" s="70">
        <v>0</v>
      </c>
      <c r="L12" s="28"/>
      <c r="M12" s="28"/>
      <c r="N12" s="28"/>
      <c r="O12" s="28"/>
      <c r="P12" s="90"/>
      <c r="Q12" s="34">
        <v>0</v>
      </c>
      <c r="R12" s="60"/>
      <c r="S12" s="22"/>
      <c r="T12" s="22"/>
      <c r="X12" s="22"/>
    </row>
    <row r="13" spans="2:24" s="7" customFormat="1" ht="12.95" customHeight="1">
      <c r="B13" s="56">
        <v>4</v>
      </c>
      <c r="C13" s="49" t="s">
        <v>37</v>
      </c>
      <c r="D13" s="53" t="s">
        <v>23</v>
      </c>
      <c r="E13" s="51">
        <v>3023</v>
      </c>
      <c r="F13" s="52" t="s">
        <v>27</v>
      </c>
      <c r="G13" s="50">
        <v>3235</v>
      </c>
      <c r="H13" s="74">
        <v>32</v>
      </c>
      <c r="I13" s="63" t="s">
        <v>52</v>
      </c>
      <c r="J13" s="35">
        <f t="shared" si="0"/>
        <v>0</v>
      </c>
      <c r="K13" s="71">
        <v>0</v>
      </c>
      <c r="L13" s="28"/>
      <c r="M13" s="28"/>
      <c r="N13" s="28"/>
      <c r="O13" s="28"/>
      <c r="P13" s="90"/>
      <c r="Q13" s="34">
        <v>0</v>
      </c>
      <c r="R13" s="61"/>
      <c r="S13" s="22"/>
      <c r="T13" s="22"/>
      <c r="U13" s="22"/>
      <c r="X13" s="22"/>
    </row>
    <row r="14" spans="2:24" s="7" customFormat="1" ht="12.95" customHeight="1">
      <c r="B14" s="56">
        <v>5</v>
      </c>
      <c r="C14" s="49" t="s">
        <v>38</v>
      </c>
      <c r="D14" s="53" t="s">
        <v>23</v>
      </c>
      <c r="E14" s="51">
        <v>3025</v>
      </c>
      <c r="F14" s="52">
        <v>86</v>
      </c>
      <c r="G14" s="50">
        <v>349</v>
      </c>
      <c r="H14" s="74">
        <v>32</v>
      </c>
      <c r="I14" s="63" t="s">
        <v>52</v>
      </c>
      <c r="J14" s="35">
        <f t="shared" si="0"/>
        <v>8</v>
      </c>
      <c r="K14" s="71">
        <v>6.3</v>
      </c>
      <c r="L14" s="28"/>
      <c r="M14" s="28"/>
      <c r="N14" s="28"/>
      <c r="O14" s="28"/>
      <c r="P14" s="90"/>
      <c r="Q14" s="34">
        <v>1.7</v>
      </c>
      <c r="R14" s="61"/>
      <c r="S14" s="22"/>
      <c r="T14" s="22"/>
      <c r="U14" s="22"/>
      <c r="X14" s="22"/>
    </row>
    <row r="15" spans="2:24" s="7" customFormat="1" ht="12.95" customHeight="1">
      <c r="B15" s="56">
        <v>6</v>
      </c>
      <c r="C15" s="49" t="s">
        <v>39</v>
      </c>
      <c r="D15" s="53" t="s">
        <v>23</v>
      </c>
      <c r="E15" s="51">
        <v>3061</v>
      </c>
      <c r="F15" s="52">
        <v>90</v>
      </c>
      <c r="G15" s="50">
        <v>3367</v>
      </c>
      <c r="H15" s="74">
        <v>32</v>
      </c>
      <c r="I15" s="63" t="s">
        <v>52</v>
      </c>
      <c r="J15" s="35">
        <f t="shared" si="0"/>
        <v>9</v>
      </c>
      <c r="K15" s="71">
        <v>4.5999999999999996</v>
      </c>
      <c r="L15" s="28">
        <v>2.4</v>
      </c>
      <c r="M15" s="28"/>
      <c r="N15" s="28"/>
      <c r="O15" s="28"/>
      <c r="P15" s="90"/>
      <c r="Q15" s="34">
        <v>2</v>
      </c>
      <c r="R15" s="61"/>
      <c r="S15" s="22"/>
      <c r="T15" s="22"/>
      <c r="U15" s="22"/>
      <c r="X15" s="22"/>
    </row>
    <row r="16" spans="2:24" s="7" customFormat="1" ht="12.75" customHeight="1">
      <c r="B16" s="56">
        <v>7</v>
      </c>
      <c r="C16" s="49" t="s">
        <v>40</v>
      </c>
      <c r="D16" s="53" t="s">
        <v>23</v>
      </c>
      <c r="E16" s="51">
        <v>3062</v>
      </c>
      <c r="F16" s="52">
        <v>92</v>
      </c>
      <c r="G16" s="50">
        <v>3366</v>
      </c>
      <c r="H16" s="74">
        <v>32</v>
      </c>
      <c r="I16" s="63" t="s">
        <v>52</v>
      </c>
      <c r="J16" s="35">
        <f t="shared" si="0"/>
        <v>8.5</v>
      </c>
      <c r="K16" s="71">
        <v>4.5</v>
      </c>
      <c r="L16" s="28">
        <v>2.5</v>
      </c>
      <c r="M16" s="28"/>
      <c r="N16" s="28"/>
      <c r="O16" s="28"/>
      <c r="P16" s="90"/>
      <c r="Q16" s="34">
        <v>1.5</v>
      </c>
      <c r="R16" s="61"/>
      <c r="S16" s="22"/>
      <c r="T16" s="22"/>
      <c r="U16" s="22"/>
      <c r="X16" s="22"/>
    </row>
    <row r="17" spans="2:24" s="7" customFormat="1" ht="12.95" customHeight="1">
      <c r="B17" s="56">
        <v>8</v>
      </c>
      <c r="C17" s="49" t="s">
        <v>41</v>
      </c>
      <c r="D17" s="53" t="s">
        <v>23</v>
      </c>
      <c r="E17" s="51">
        <v>3107</v>
      </c>
      <c r="F17" s="52">
        <v>94</v>
      </c>
      <c r="G17" s="50">
        <v>3515</v>
      </c>
      <c r="H17" s="74">
        <v>32</v>
      </c>
      <c r="I17" s="63" t="s">
        <v>52</v>
      </c>
      <c r="J17" s="35">
        <f t="shared" si="0"/>
        <v>9</v>
      </c>
      <c r="K17" s="71">
        <v>4.5</v>
      </c>
      <c r="L17" s="28">
        <v>2.5</v>
      </c>
      <c r="M17" s="28"/>
      <c r="N17" s="28"/>
      <c r="O17" s="28"/>
      <c r="P17" s="90"/>
      <c r="Q17" s="34">
        <v>2</v>
      </c>
      <c r="R17" s="61"/>
      <c r="S17" s="22"/>
      <c r="T17" s="22"/>
      <c r="U17" s="22"/>
      <c r="X17" s="22"/>
    </row>
    <row r="18" spans="2:24" s="7" customFormat="1" ht="12.95" customHeight="1">
      <c r="B18" s="56">
        <v>9</v>
      </c>
      <c r="C18" s="53" t="s">
        <v>42</v>
      </c>
      <c r="D18" s="53" t="s">
        <v>23</v>
      </c>
      <c r="E18" s="51">
        <v>3106</v>
      </c>
      <c r="F18" s="52">
        <v>96</v>
      </c>
      <c r="G18" s="50">
        <v>3514</v>
      </c>
      <c r="H18" s="74">
        <v>32</v>
      </c>
      <c r="I18" s="63" t="s">
        <v>52</v>
      </c>
      <c r="J18" s="35">
        <f t="shared" si="0"/>
        <v>9</v>
      </c>
      <c r="K18" s="71">
        <v>4.0999999999999996</v>
      </c>
      <c r="L18" s="28">
        <v>2.9</v>
      </c>
      <c r="M18" s="28"/>
      <c r="N18" s="28"/>
      <c r="O18" s="28"/>
      <c r="P18" s="90"/>
      <c r="Q18" s="34">
        <v>2</v>
      </c>
      <c r="R18" s="61"/>
      <c r="S18" s="22"/>
      <c r="T18" s="22"/>
      <c r="U18" s="22"/>
      <c r="X18" s="22"/>
    </row>
    <row r="19" spans="2:24" s="7" customFormat="1" ht="12.95" customHeight="1">
      <c r="B19" s="56">
        <v>10</v>
      </c>
      <c r="C19" s="49" t="s">
        <v>43</v>
      </c>
      <c r="D19" s="53" t="s">
        <v>23</v>
      </c>
      <c r="E19" s="51">
        <v>3105</v>
      </c>
      <c r="F19" s="52">
        <v>98</v>
      </c>
      <c r="G19" s="50">
        <v>3350</v>
      </c>
      <c r="H19" s="74">
        <v>32</v>
      </c>
      <c r="I19" s="63" t="s">
        <v>52</v>
      </c>
      <c r="J19" s="35">
        <f t="shared" si="0"/>
        <v>8.5</v>
      </c>
      <c r="K19" s="71">
        <v>3.8</v>
      </c>
      <c r="L19" s="28">
        <v>3.3</v>
      </c>
      <c r="M19" s="28"/>
      <c r="N19" s="28"/>
      <c r="O19" s="28"/>
      <c r="P19" s="90"/>
      <c r="Q19" s="34">
        <v>1.4</v>
      </c>
      <c r="R19" s="61"/>
      <c r="S19" s="22"/>
      <c r="T19" s="22"/>
      <c r="U19" s="22"/>
      <c r="X19" s="22"/>
    </row>
    <row r="20" spans="2:24" s="7" customFormat="1" ht="12.95" customHeight="1">
      <c r="B20" s="56">
        <v>11</v>
      </c>
      <c r="C20" s="49" t="s">
        <v>44</v>
      </c>
      <c r="D20" s="53" t="s">
        <v>23</v>
      </c>
      <c r="E20" s="51">
        <v>3187</v>
      </c>
      <c r="F20" s="52">
        <v>102</v>
      </c>
      <c r="G20" s="50">
        <v>3255</v>
      </c>
      <c r="H20" s="74">
        <v>32</v>
      </c>
      <c r="I20" s="63" t="s">
        <v>52</v>
      </c>
      <c r="J20" s="35">
        <f t="shared" si="0"/>
        <v>8</v>
      </c>
      <c r="K20" s="71">
        <v>4</v>
      </c>
      <c r="L20" s="28">
        <v>2</v>
      </c>
      <c r="M20" s="28"/>
      <c r="N20" s="28"/>
      <c r="O20" s="28"/>
      <c r="P20" s="90"/>
      <c r="Q20" s="34">
        <v>2</v>
      </c>
      <c r="R20" s="61"/>
      <c r="S20" s="22"/>
      <c r="T20" s="22"/>
      <c r="U20" s="22"/>
      <c r="X20" s="22"/>
    </row>
    <row r="21" spans="2:24" s="7" customFormat="1" ht="12.95" customHeight="1">
      <c r="B21" s="56">
        <v>12</v>
      </c>
      <c r="C21" s="49" t="s">
        <v>45</v>
      </c>
      <c r="D21" s="53" t="s">
        <v>23</v>
      </c>
      <c r="E21" s="51">
        <v>3186</v>
      </c>
      <c r="F21" s="52" t="s">
        <v>28</v>
      </c>
      <c r="G21" s="50">
        <v>3629</v>
      </c>
      <c r="H21" s="74">
        <v>32</v>
      </c>
      <c r="I21" s="63" t="s">
        <v>52</v>
      </c>
      <c r="J21" s="35">
        <f t="shared" si="0"/>
        <v>7.5</v>
      </c>
      <c r="K21" s="71">
        <v>3.8</v>
      </c>
      <c r="L21" s="28">
        <v>2.2000000000000002</v>
      </c>
      <c r="M21" s="28"/>
      <c r="N21" s="28"/>
      <c r="O21" s="28"/>
      <c r="P21" s="90"/>
      <c r="Q21" s="34">
        <v>1.5</v>
      </c>
      <c r="R21" s="61"/>
      <c r="S21" s="22"/>
      <c r="T21" s="22"/>
      <c r="U21" s="22"/>
      <c r="X21" s="22"/>
    </row>
    <row r="22" spans="2:24" s="7" customFormat="1" ht="12.95" customHeight="1">
      <c r="B22" s="56">
        <v>13</v>
      </c>
      <c r="C22" s="49" t="s">
        <v>46</v>
      </c>
      <c r="D22" s="53" t="s">
        <v>29</v>
      </c>
      <c r="E22" s="51">
        <v>3185</v>
      </c>
      <c r="F22" s="52">
        <v>104</v>
      </c>
      <c r="G22" s="50">
        <v>3250</v>
      </c>
      <c r="H22" s="74">
        <v>32</v>
      </c>
      <c r="I22" s="63" t="s">
        <v>52</v>
      </c>
      <c r="J22" s="35">
        <f t="shared" si="0"/>
        <v>8.5</v>
      </c>
      <c r="K22" s="71">
        <v>3.5</v>
      </c>
      <c r="L22" s="28">
        <v>2.5</v>
      </c>
      <c r="M22" s="28"/>
      <c r="N22" s="28"/>
      <c r="O22" s="28"/>
      <c r="P22" s="90"/>
      <c r="Q22" s="34">
        <v>2.5</v>
      </c>
      <c r="R22" s="61"/>
      <c r="S22" s="22"/>
      <c r="T22" s="22"/>
      <c r="U22" s="22"/>
      <c r="X22" s="22"/>
    </row>
    <row r="23" spans="2:24" s="7" customFormat="1" ht="12.95" customHeight="1">
      <c r="B23" s="56">
        <v>14</v>
      </c>
      <c r="C23" s="49" t="s">
        <v>33</v>
      </c>
      <c r="D23" s="53" t="s">
        <v>23</v>
      </c>
      <c r="E23" s="51" t="s">
        <v>25</v>
      </c>
      <c r="F23" s="52">
        <v>76</v>
      </c>
      <c r="G23" s="50">
        <v>4354</v>
      </c>
      <c r="H23" s="74">
        <v>32</v>
      </c>
      <c r="I23" s="63" t="s">
        <v>52</v>
      </c>
      <c r="J23" s="35">
        <f>K23+L23+M23+N23+O23+P23+Q23</f>
        <v>25</v>
      </c>
      <c r="K23" s="71">
        <v>1</v>
      </c>
      <c r="L23" s="28">
        <v>3.2</v>
      </c>
      <c r="M23" s="28"/>
      <c r="N23" s="28"/>
      <c r="O23" s="28">
        <v>4.5</v>
      </c>
      <c r="P23" s="90">
        <v>14.8</v>
      </c>
      <c r="Q23" s="34">
        <v>1.5</v>
      </c>
      <c r="R23" s="61"/>
      <c r="S23" s="22"/>
      <c r="T23" s="22"/>
      <c r="U23" s="22"/>
      <c r="X23" s="22"/>
    </row>
    <row r="24" spans="2:24" s="7" customFormat="1" ht="12.95" customHeight="1">
      <c r="B24" s="56">
        <v>15</v>
      </c>
      <c r="C24" s="53" t="s">
        <v>30</v>
      </c>
      <c r="D24" s="53" t="s">
        <v>26</v>
      </c>
      <c r="E24" s="51">
        <v>5629</v>
      </c>
      <c r="F24" s="52">
        <v>2</v>
      </c>
      <c r="G24" s="50">
        <v>4022</v>
      </c>
      <c r="H24" s="74">
        <v>63</v>
      </c>
      <c r="I24" s="63" t="s">
        <v>52</v>
      </c>
      <c r="J24" s="35">
        <f>K24+L24+M24+N24+O24+P24+Q24</f>
        <v>5</v>
      </c>
      <c r="K24" s="71">
        <v>0.9</v>
      </c>
      <c r="L24" s="28">
        <v>1.5</v>
      </c>
      <c r="M24" s="28"/>
      <c r="N24" s="28"/>
      <c r="O24" s="28"/>
      <c r="P24" s="90"/>
      <c r="Q24" s="34">
        <v>2.6</v>
      </c>
      <c r="R24" s="62"/>
      <c r="S24" s="22"/>
      <c r="T24" s="22">
        <f>SUM(K24:Q24)</f>
        <v>5</v>
      </c>
      <c r="U24" s="22"/>
      <c r="X24" s="22"/>
    </row>
    <row r="25" spans="2:24" s="7" customFormat="1" ht="12.95" customHeight="1">
      <c r="B25" s="56">
        <v>16</v>
      </c>
      <c r="C25" s="49" t="s">
        <v>31</v>
      </c>
      <c r="D25" s="53" t="s">
        <v>23</v>
      </c>
      <c r="E25" s="51">
        <v>5628</v>
      </c>
      <c r="F25" s="54">
        <v>103</v>
      </c>
      <c r="G25" s="79">
        <v>2698</v>
      </c>
      <c r="H25" s="74">
        <v>50</v>
      </c>
      <c r="I25" s="63" t="s">
        <v>52</v>
      </c>
      <c r="J25" s="35">
        <f t="shared" si="0"/>
        <v>5.5</v>
      </c>
      <c r="K25" s="70">
        <v>2</v>
      </c>
      <c r="L25" s="28"/>
      <c r="M25" s="28"/>
      <c r="N25" s="28">
        <v>2</v>
      </c>
      <c r="O25" s="28"/>
      <c r="P25" s="90"/>
      <c r="Q25" s="34">
        <v>1.5</v>
      </c>
      <c r="R25" s="61"/>
      <c r="S25" s="22"/>
      <c r="T25" s="22"/>
      <c r="U25" s="22"/>
      <c r="X25" s="22"/>
    </row>
    <row r="26" spans="2:24" s="7" customFormat="1" ht="12.95" customHeight="1" thickBot="1">
      <c r="B26" s="56">
        <v>17</v>
      </c>
      <c r="C26" s="77" t="s">
        <v>32</v>
      </c>
      <c r="D26" s="55" t="s">
        <v>23</v>
      </c>
      <c r="E26" s="85">
        <v>5627</v>
      </c>
      <c r="F26" s="83">
        <v>105</v>
      </c>
      <c r="G26" s="80">
        <v>2965</v>
      </c>
      <c r="H26" s="75">
        <v>32</v>
      </c>
      <c r="I26" s="64" t="s">
        <v>52</v>
      </c>
      <c r="J26" s="46">
        <f t="shared" si="0"/>
        <v>6</v>
      </c>
      <c r="K26" s="72">
        <v>2</v>
      </c>
      <c r="L26" s="45"/>
      <c r="M26" s="45"/>
      <c r="N26" s="45">
        <v>2</v>
      </c>
      <c r="O26" s="45"/>
      <c r="P26" s="91"/>
      <c r="Q26" s="95">
        <v>2</v>
      </c>
      <c r="R26" s="61"/>
      <c r="S26" s="22"/>
      <c r="T26" s="22"/>
      <c r="U26" s="22"/>
      <c r="X26" s="22"/>
    </row>
    <row r="27" spans="2:24" s="8" customFormat="1" ht="13.5" thickBot="1">
      <c r="C27" s="57"/>
      <c r="D27" s="58"/>
      <c r="E27" s="29"/>
      <c r="F27" s="29"/>
      <c r="G27" s="29"/>
      <c r="H27" s="29"/>
      <c r="I27" s="39" t="s">
        <v>0</v>
      </c>
      <c r="J27" s="30">
        <f t="shared" ref="J27:O27" si="1">SUM(J10:J26)</f>
        <v>137</v>
      </c>
      <c r="K27" s="31">
        <f t="shared" si="1"/>
        <v>46.499999999999993</v>
      </c>
      <c r="L27" s="32">
        <f t="shared" si="1"/>
        <v>30.4</v>
      </c>
      <c r="M27" s="32">
        <f t="shared" si="1"/>
        <v>1.1000000000000001</v>
      </c>
      <c r="N27" s="32">
        <f t="shared" si="1"/>
        <v>10</v>
      </c>
      <c r="O27" s="32">
        <f t="shared" si="1"/>
        <v>4.5</v>
      </c>
      <c r="P27" s="48"/>
      <c r="Q27" s="40">
        <f>SUM(Q10:Q26)</f>
        <v>29.7</v>
      </c>
      <c r="R27" s="41"/>
      <c r="S27" s="22"/>
      <c r="T27" s="22"/>
    </row>
    <row r="28" spans="2:24" s="8" customFormat="1">
      <c r="B28" s="4"/>
      <c r="F28" s="9"/>
      <c r="G28" s="9"/>
      <c r="H28" s="13"/>
      <c r="I28" s="13"/>
      <c r="J28" s="13"/>
      <c r="K28" s="17"/>
      <c r="L28" s="17"/>
      <c r="M28" s="17"/>
      <c r="N28" s="17"/>
      <c r="O28" s="17"/>
      <c r="P28" s="17"/>
      <c r="Q28" s="16"/>
      <c r="R28" s="16"/>
    </row>
    <row r="29" spans="2:24" s="8" customFormat="1" ht="12.75" customHeight="1">
      <c r="B29" s="4"/>
      <c r="F29" s="10"/>
      <c r="G29" s="9"/>
      <c r="H29" s="11"/>
      <c r="I29" s="12"/>
      <c r="J29" s="12"/>
      <c r="K29" s="17"/>
      <c r="L29" s="21"/>
      <c r="M29" s="21"/>
      <c r="N29" s="21"/>
      <c r="O29" s="21"/>
      <c r="P29" s="21"/>
      <c r="Q29" s="16"/>
      <c r="R29" s="16"/>
    </row>
    <row r="30" spans="2:24" s="8" customFormat="1">
      <c r="B30" s="4"/>
      <c r="F30" s="10"/>
      <c r="G30" s="11"/>
      <c r="H30" s="10"/>
      <c r="I30" s="12"/>
      <c r="J30" s="12"/>
      <c r="K30" s="17"/>
      <c r="L30" s="21"/>
      <c r="M30" s="21"/>
      <c r="N30" s="21"/>
      <c r="O30" s="21"/>
      <c r="P30" s="21"/>
      <c r="Q30" s="16"/>
      <c r="R30" s="16"/>
      <c r="S30" s="25"/>
    </row>
    <row r="31" spans="2:24" s="8" customFormat="1">
      <c r="K31" s="17"/>
      <c r="L31" s="21"/>
      <c r="M31" s="21"/>
      <c r="N31" s="21"/>
      <c r="O31" s="21"/>
      <c r="P31" s="21"/>
      <c r="Q31" s="16"/>
      <c r="R31" s="16"/>
    </row>
    <row r="32" spans="2:24">
      <c r="F32" s="4"/>
      <c r="G32" s="4"/>
      <c r="H32" s="4"/>
      <c r="I32" s="4"/>
      <c r="J32" s="4"/>
      <c r="K32" s="21"/>
      <c r="L32" s="21"/>
      <c r="M32" s="21"/>
      <c r="N32" s="21"/>
      <c r="O32" s="21"/>
      <c r="P32" s="21"/>
    </row>
    <row r="33" spans="3:16">
      <c r="C33" s="8"/>
      <c r="D33" s="24"/>
      <c r="E33" s="24"/>
      <c r="F33" s="8"/>
      <c r="G33" s="4"/>
      <c r="H33" s="8"/>
      <c r="I33" s="8"/>
      <c r="J33" s="8"/>
      <c r="K33" s="20"/>
      <c r="L33" s="21"/>
      <c r="M33" s="21"/>
      <c r="N33" s="21"/>
      <c r="O33" s="21"/>
      <c r="P33" s="21"/>
    </row>
    <row r="34" spans="3:16">
      <c r="C34" s="9"/>
      <c r="D34" s="9"/>
      <c r="E34" s="9"/>
      <c r="K34" s="20"/>
      <c r="L34" s="21"/>
      <c r="M34" s="21"/>
      <c r="N34" s="21"/>
      <c r="O34" s="21"/>
      <c r="P34" s="21"/>
    </row>
    <row r="35" spans="3:16">
      <c r="C35" s="24"/>
      <c r="D35" s="27"/>
      <c r="E35" s="27"/>
      <c r="F35" s="23"/>
      <c r="K35" s="20"/>
      <c r="L35" s="21"/>
      <c r="M35" s="21"/>
      <c r="N35" s="21"/>
      <c r="O35" s="21"/>
      <c r="P35" s="21"/>
    </row>
    <row r="36" spans="3:16">
      <c r="C36" s="24"/>
      <c r="D36" s="27"/>
      <c r="E36" s="27"/>
      <c r="F36" s="23"/>
      <c r="K36" s="20"/>
      <c r="L36" s="21"/>
      <c r="M36" s="21"/>
      <c r="N36" s="21"/>
      <c r="O36" s="21"/>
      <c r="P36" s="21"/>
    </row>
    <row r="37" spans="3:16">
      <c r="C37" s="24"/>
      <c r="D37" s="27"/>
      <c r="E37" s="27"/>
      <c r="F37" s="23"/>
      <c r="L37" s="21"/>
      <c r="M37" s="21"/>
      <c r="N37" s="21"/>
      <c r="O37" s="21"/>
      <c r="P37" s="21"/>
    </row>
    <row r="38" spans="3:16">
      <c r="C38" s="24"/>
      <c r="D38" s="27"/>
      <c r="E38" s="27"/>
      <c r="F38" s="23"/>
      <c r="L38" s="21"/>
      <c r="M38" s="21"/>
      <c r="N38" s="21"/>
      <c r="O38" s="21"/>
      <c r="P38" s="21"/>
    </row>
    <row r="39" spans="3:16">
      <c r="C39" s="8"/>
      <c r="D39" s="8"/>
      <c r="E39" s="8"/>
      <c r="F39" s="23"/>
      <c r="L39" s="21"/>
      <c r="M39" s="21"/>
      <c r="N39" s="21"/>
      <c r="O39" s="21"/>
      <c r="P39" s="21"/>
    </row>
    <row r="40" spans="3:16">
      <c r="C40" s="8"/>
      <c r="D40" s="24"/>
      <c r="E40" s="24"/>
      <c r="F40" s="23"/>
      <c r="L40" s="21"/>
      <c r="M40" s="21"/>
      <c r="N40" s="21"/>
      <c r="O40" s="21"/>
      <c r="P40" s="21"/>
    </row>
    <row r="41" spans="3:16">
      <c r="C41" s="8"/>
      <c r="D41" s="8"/>
      <c r="E41" s="8"/>
      <c r="F41" s="23"/>
      <c r="L41" s="21"/>
      <c r="M41" s="21"/>
      <c r="N41" s="21"/>
      <c r="O41" s="21"/>
      <c r="P41" s="21"/>
    </row>
    <row r="42" spans="3:16">
      <c r="C42" s="24"/>
      <c r="D42" s="27"/>
      <c r="E42" s="27"/>
      <c r="F42" s="23"/>
      <c r="G42" s="8"/>
      <c r="H42" s="12"/>
      <c r="I42" s="12"/>
      <c r="J42" s="12"/>
    </row>
    <row r="43" spans="3:16">
      <c r="C43" s="24"/>
      <c r="D43" s="27"/>
      <c r="E43" s="27"/>
      <c r="F43" s="23"/>
    </row>
    <row r="44" spans="3:16">
      <c r="C44" s="24"/>
      <c r="D44" s="27"/>
      <c r="E44" s="27"/>
      <c r="F44" s="23"/>
    </row>
    <row r="45" spans="3:16">
      <c r="C45" s="8"/>
      <c r="D45" s="8"/>
      <c r="E45" s="8"/>
      <c r="F45" s="23"/>
    </row>
    <row r="46" spans="3:16">
      <c r="C46" s="8"/>
      <c r="D46" s="8"/>
      <c r="E46" s="8"/>
    </row>
    <row r="47" spans="3:16">
      <c r="C47" s="8"/>
      <c r="D47" s="8"/>
      <c r="E47" s="8"/>
    </row>
    <row r="48" spans="3:16">
      <c r="C48" s="8"/>
      <c r="D48" s="8"/>
      <c r="E48" s="8"/>
    </row>
  </sheetData>
  <mergeCells count="13">
    <mergeCell ref="C2:Q2"/>
    <mergeCell ref="R4:R9"/>
    <mergeCell ref="C7:C9"/>
    <mergeCell ref="H4:J6"/>
    <mergeCell ref="H7:J7"/>
    <mergeCell ref="K4:Q6"/>
    <mergeCell ref="D4:G6"/>
    <mergeCell ref="E7:E9"/>
    <mergeCell ref="F7:F9"/>
    <mergeCell ref="G7:G9"/>
    <mergeCell ref="D7:D9"/>
    <mergeCell ref="C4:C6"/>
    <mergeCell ref="P7:P8"/>
  </mergeCells>
  <phoneticPr fontId="6" type="noConversion"/>
  <printOptions horizontalCentered="1"/>
  <pageMargins left="0.33" right="0.19685039370078741" top="0.25" bottom="0.19685039370078741" header="0" footer="0.31496062992125984"/>
  <pageSetup paperSize="9" scale="8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souhrnná tabulka vod. pripojek</vt:lpstr>
      <vt:lpstr>'souhrnná tabulka vod. pripojek'!Názvy_tisku</vt:lpstr>
      <vt:lpstr>'souhrnná tabulka vod. pripojek'!Oblast_tisku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zaosel</dc:title>
  <dc:creator>Ing. Říhová</dc:creator>
  <cp:lastModifiedBy>Krupicová Simona</cp:lastModifiedBy>
  <cp:lastPrinted>2020-02-13T08:34:01Z</cp:lastPrinted>
  <dcterms:created xsi:type="dcterms:W3CDTF">2001-09-20T17:39:01Z</dcterms:created>
  <dcterms:modified xsi:type="dcterms:W3CDTF">2020-09-03T14:18:47Z</dcterms:modified>
</cp:coreProperties>
</file>