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" sheetId="1" state="visible" r:id="rId2"/>
    <sheet name="Detail" sheetId="2" state="visible" r:id="rId3"/>
  </sheets>
  <definedNames>
    <definedName function="false" hidden="false" localSheetId="1" name="_xlnm.Print_Area" vbProcedure="false">Detail!$A$1:$J$34</definedName>
    <definedName function="false" hidden="false" localSheetId="1" name="_xlnm.Print_Titles" vbProcedure="false">Detail!$1:$5</definedName>
    <definedName function="false" hidden="false" localSheetId="0" name="_xlnm.Print_Area" vbProcedure="false">Rekapitulace!$A$1:$F$24</definedName>
    <definedName function="false" hidden="false" localSheetId="0" name="_xlnm.Print_Area_0" vbProcedure="false">Rekapitulace!$A$1:$J$24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<sst xmlns="http://schemas.openxmlformats.org/spreadsheetml/2006/main" count="65" uniqueCount="38">
  <si>
    <t xml:space="preserve">Rekapitulace nákladů - Elektro SLP, - HALA VODOVA - OBJEKT IO 700</t>
  </si>
  <si>
    <t xml:space="preserve">Kč bez DPH</t>
  </si>
  <si>
    <t xml:space="preserve">Materiál</t>
  </si>
  <si>
    <t xml:space="preserve">Dopravné</t>
  </si>
  <si>
    <t xml:space="preserve">%</t>
  </si>
  <si>
    <t xml:space="preserve">Montáž</t>
  </si>
  <si>
    <t xml:space="preserve">Staveništní přesun</t>
  </si>
  <si>
    <t xml:space="preserve">Výchozí revize</t>
  </si>
  <si>
    <t xml:space="preserve">Celkové náklady</t>
  </si>
  <si>
    <t xml:space="preserve">MATERIÁL – SLABOPROUD – HALA VODOVA - OBJEKT IO 700</t>
  </si>
  <si>
    <t xml:space="preserve">P.č.</t>
  </si>
  <si>
    <t xml:space="preserve">Cen. soustava / platnost</t>
  </si>
  <si>
    <t xml:space="preserve">Popis</t>
  </si>
  <si>
    <t xml:space="preserve">M.J.</t>
  </si>
  <si>
    <t xml:space="preserve">Počet</t>
  </si>
  <si>
    <t xml:space="preserve">Cena  jedn.</t>
  </si>
  <si>
    <t xml:space="preserve">Celkem</t>
  </si>
  <si>
    <t xml:space="preserve">MATERIÁL</t>
  </si>
  <si>
    <t xml:space="preserve">Kabely a elektrické vedení</t>
  </si>
  <si>
    <t xml:space="preserve">Typ / Druh</t>
  </si>
  <si>
    <t xml:space="preserve">371 2-0130.6.R  </t>
  </si>
  <si>
    <t xml:space="preserve">Kabel Datový kábel FTP CAT.6</t>
  </si>
  <si>
    <t xml:space="preserve">m</t>
  </si>
  <si>
    <t xml:space="preserve">Vlastní</t>
  </si>
  <si>
    <t xml:space="preserve">Pomocný montážní materiál pro kabely (svorky, štítky, pásky apod.)</t>
  </si>
  <si>
    <t xml:space="preserve">kompl</t>
  </si>
  <si>
    <t xml:space="preserve">Trubky a kanály pro kabely</t>
  </si>
  <si>
    <t xml:space="preserve">Instalační trubka DN25</t>
  </si>
  <si>
    <t xml:space="preserve">Příslušenství instalační trubky (úchytky, tvarovky, spojky apod.)</t>
  </si>
  <si>
    <t xml:space="preserve">PRÁCE A DODÁVKY</t>
  </si>
  <si>
    <t xml:space="preserve">222 28-0215.R00  </t>
  </si>
  <si>
    <t xml:space="preserve">Další práce spojené s instalací, montáží, demontáží, sekání,..</t>
  </si>
  <si>
    <t xml:space="preserve">ks</t>
  </si>
  <si>
    <t xml:space="preserve">Další práce spojené s instalací, montáží, demontáží</t>
  </si>
  <si>
    <t xml:space="preserve">CELKEM MATERIÁL</t>
  </si>
  <si>
    <t xml:space="preserve">CELKEM MONTÁŽ DEMONTÁŽ</t>
  </si>
  <si>
    <t xml:space="preserve">CELKEM</t>
  </si>
  <si>
    <t xml:space="preserve">CENY V TOMTO PROJEKTU A JSOU POUZE ORIENTAČNÍ, A SLUŽÍ POUZE JAKO INFORMOČNÍ CENY PRO INVESTORA PROJEKTU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</si>
</sst>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0\ [$Kč-405];[RED]\-#,##0.00\ [$Kč-405]"/>
    <numFmt numFmtId="166" formatCode="[$-405]General"/>
    <numFmt numFmtId="167" formatCode="[$-405]#,##0"/>
    <numFmt numFmtId="168" formatCode="#,##0.0"/>
    <numFmt numFmtId="169" formatCode="[$-405]#,##0.0"/>
    <numFmt numFmtId="170" formatCode="#,##0.00"/>
    <numFmt numFmtId="171" formatCode="#,##0"/>
    <numFmt numFmtId="172" formatCode="@"/>
    <numFmt numFmtId="173" formatCode="[$-405]#,##0.00"/>
    <numFmt numFmtId="174" formatCode="[$-405]@"/>
  </numFmts>
  <fonts count="21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1"/>
    </font>
    <font>
      <sz val="10"/>
      <name val="Arial CE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sz val="12"/>
      <color rgb="FF000000"/>
      <name val="Arial1"/>
      <family val="0"/>
      <charset val="238"/>
    </font>
    <font>
      <b val="true"/>
      <sz val="12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 val="true"/>
      <u val="single"/>
      <sz val="12"/>
      <name val="Arial"/>
      <family val="2"/>
      <charset val="238"/>
    </font>
    <font>
      <sz val="12"/>
      <name val="Arial"/>
      <family val="2"/>
      <charset val="238"/>
    </font>
    <font>
      <b val="true"/>
      <i val="true"/>
      <sz val="12"/>
      <name val="Arial"/>
      <family val="2"/>
      <charset val="238"/>
    </font>
    <font>
      <b val="true"/>
      <sz val="16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DDDDD"/>
        <bgColor rgb="FFCCFFCC"/>
      </patternFill>
    </fill>
    <fill>
      <patternFill patternType="solid">
        <fgColor rgb="FF92D050"/>
        <bgColor rgb="FF92CDDC"/>
      </patternFill>
    </fill>
    <fill>
      <patternFill patternType="solid">
        <fgColor rgb="FF93CDDD"/>
        <bgColor rgb="FF92CDDC"/>
      </patternFill>
    </fill>
    <fill>
      <patternFill patternType="solid">
        <fgColor rgb="FFFFC000"/>
        <bgColor rgb="FFFF9900"/>
      </patternFill>
    </fill>
    <fill>
      <patternFill patternType="solid">
        <fgColor rgb="FF92CDDC"/>
        <bgColor rgb="FF93CDDD"/>
      </patternFill>
    </fill>
    <fill>
      <patternFill patternType="solid">
        <fgColor rgb="FFE46C0A"/>
        <bgColor rgb="FFFF99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double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2" borderId="0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25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25" applyFont="true" applyBorder="false" applyAlignment="true" applyProtection="true">
      <alignment horizontal="right" vertical="bottom" textRotation="0" wrapText="false" indent="13" shrinkToFit="false"/>
      <protection locked="true" hidden="false"/>
    </xf>
    <xf numFmtId="167" fontId="11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2" borderId="0" xfId="25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1" fillId="2" borderId="0" xfId="25" applyFont="true" applyBorder="false" applyAlignment="true" applyProtection="true">
      <alignment horizontal="right" vertical="bottom" textRotation="0" wrapText="false" indent="13" shrinkToFit="false"/>
      <protection locked="true" hidden="false"/>
    </xf>
    <xf numFmtId="167" fontId="11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1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0" fillId="0" borderId="1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1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2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2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1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0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5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0" borderId="6" xfId="25" applyFont="true" applyBorder="true" applyAlignment="true" applyProtection="true">
      <alignment horizontal="right" vertical="bottom" textRotation="0" wrapText="false" indent="13" shrinkToFit="false"/>
      <protection locked="true" hidden="false"/>
    </xf>
    <xf numFmtId="167" fontId="14" fillId="0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5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2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6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7" xfId="0" applyFont="true" applyBorder="true" applyAlignment="true" applyProtection="true">
      <alignment horizontal="right" vertical="bottom" textRotation="0" wrapText="false" indent="13" shrinkToFit="false"/>
      <protection locked="true" hidden="false"/>
    </xf>
    <xf numFmtId="170" fontId="12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7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5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7" xfId="0" applyFont="true" applyBorder="true" applyAlignment="true" applyProtection="true">
      <alignment horizontal="right" vertical="bottom" textRotation="0" wrapText="false" indent="13" shrinkToFit="false"/>
      <protection locked="true" hidden="false"/>
    </xf>
    <xf numFmtId="170" fontId="18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8" fillId="4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7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5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8" fillId="4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5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5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4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7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8" fillId="5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4" borderId="1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1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8" fillId="5" borderId="1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4" borderId="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4" borderId="5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5" borderId="12" xfId="0" applyFont="true" applyBorder="true" applyAlignment="true" applyProtection="true">
      <alignment horizontal="right" vertical="bottom" textRotation="0" wrapText="false" indent="13" shrinkToFit="false"/>
      <protection locked="true" hidden="false"/>
    </xf>
    <xf numFmtId="170" fontId="12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2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2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8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4" fontId="10" fillId="0" borderId="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25" applyFont="true" applyBorder="true" applyAlignment="true" applyProtection="true">
      <alignment horizontal="right" vertical="bottom" textRotation="0" wrapText="false" indent="13" shrinkToFit="false"/>
      <protection locked="true" hidden="false"/>
    </xf>
    <xf numFmtId="170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  <cellStyle name="normální_=433" xfId="22"/>
    <cellStyle name="Result 1" xfId="23"/>
    <cellStyle name="Výsledok2" xfId="24"/>
    <cellStyle name="Excel Built-in Normal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CD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4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B2" activeCellId="0" sqref="B2"/>
    </sheetView>
  </sheetViews>
  <sheetFormatPr defaultColWidth="10.9921875" defaultRowHeight="15" zeroHeight="false" outlineLevelRow="0" outlineLevelCol="0"/>
  <cols>
    <col collapsed="false" customWidth="false" hidden="false" outlineLevel="0" max="1" min="1" style="1" width="11"/>
    <col collapsed="false" customWidth="true" hidden="false" outlineLevel="0" max="2" min="2" style="1" width="45.87"/>
    <col collapsed="false" customWidth="false" hidden="false" outlineLevel="0" max="5" min="3" style="1" width="11"/>
    <col collapsed="false" customWidth="true" hidden="false" outlineLevel="0" max="6" min="6" style="2" width="13.13"/>
    <col collapsed="false" customWidth="false" hidden="false" outlineLevel="0" max="1024" min="7" style="1" width="11"/>
  </cols>
  <sheetData>
    <row r="1" customFormat="false" ht="19.7" hidden="false" customHeight="true" outlineLevel="0" collapsed="false">
      <c r="A1" s="3"/>
      <c r="B1" s="4" t="s">
        <v>0</v>
      </c>
      <c r="C1" s="4"/>
      <c r="D1" s="4"/>
      <c r="E1" s="4"/>
      <c r="F1" s="4"/>
    </row>
    <row r="2" customFormat="false" ht="15" hidden="false" customHeight="false" outlineLevel="0" collapsed="false">
      <c r="F2" s="5" t="s">
        <v>1</v>
      </c>
    </row>
    <row r="3" customFormat="false" ht="15" hidden="false" customHeight="false" outlineLevel="0" collapsed="false">
      <c r="A3" s="1" t="n">
        <v>1</v>
      </c>
      <c r="B3" s="6" t="s">
        <v>2</v>
      </c>
      <c r="F3" s="2" t="n">
        <f aca="false">Detail!F32</f>
        <v>0</v>
      </c>
    </row>
    <row r="5" customFormat="false" ht="15" hidden="false" customHeight="false" outlineLevel="0" collapsed="false">
      <c r="A5" s="1" t="n">
        <v>2</v>
      </c>
      <c r="B5" s="6" t="s">
        <v>3</v>
      </c>
      <c r="D5" s="6" t="s">
        <v>4</v>
      </c>
      <c r="E5" s="1" t="n">
        <v>2</v>
      </c>
      <c r="F5" s="2" t="n">
        <f aca="false">F3*E5/100</f>
        <v>0</v>
      </c>
    </row>
    <row r="7" customFormat="false" ht="15" hidden="false" customHeight="false" outlineLevel="0" collapsed="false">
      <c r="A7" s="1" t="n">
        <v>3</v>
      </c>
      <c r="B7" s="6" t="s">
        <v>5</v>
      </c>
      <c r="F7" s="2" t="n">
        <f aca="false">Detail!H33</f>
        <v>0</v>
      </c>
    </row>
    <row r="9" customFormat="false" ht="15" hidden="false" customHeight="false" outlineLevel="0" collapsed="false">
      <c r="A9" s="1" t="n">
        <v>4</v>
      </c>
      <c r="B9" s="6" t="s">
        <v>6</v>
      </c>
      <c r="D9" s="6" t="s">
        <v>4</v>
      </c>
      <c r="E9" s="1" t="n">
        <v>1.5</v>
      </c>
      <c r="F9" s="2" t="n">
        <f aca="false">SUM(F3,F5,F7)*E9/100</f>
        <v>0</v>
      </c>
    </row>
    <row r="11" customFormat="false" ht="15" hidden="false" customHeight="false" outlineLevel="0" collapsed="false">
      <c r="A11" s="1" t="n">
        <v>5</v>
      </c>
      <c r="B11" s="6" t="s">
        <v>7</v>
      </c>
      <c r="F11" s="2" t="n">
        <v>0</v>
      </c>
    </row>
    <row r="14" customFormat="false" ht="15" hidden="false" customHeight="false" outlineLevel="0" collapsed="false">
      <c r="A14" s="7" t="n">
        <v>7</v>
      </c>
      <c r="B14" s="8" t="s">
        <v>8</v>
      </c>
      <c r="C14" s="7"/>
      <c r="D14" s="7"/>
      <c r="E14" s="7"/>
      <c r="F14" s="9" t="n">
        <f aca="false">SUM(F3:F13)</f>
        <v>0</v>
      </c>
    </row>
  </sheetData>
  <mergeCells count="1">
    <mergeCell ref="B1:F1"/>
  </mergeCells>
  <printOptions headings="false" gridLines="false" gridLinesSet="true" horizontalCentered="true" verticalCentered="false"/>
  <pageMargins left="0.708333333333333" right="0.708333333333333" top="1.14166666666667" bottom="1.02430555555556" header="0.747916666666667" footer="0.315277777777778"/>
  <pageSetup paperSize="9" scale="100" fitToWidth="1" fitToHeight="7" pageOrder="downThenOver" orientation="portrait" blackAndWhite="false" draft="false" cellComments="none" horizontalDpi="300" verticalDpi="300" copies="1"/>
  <headerFooter differentFirst="false" differentOddEven="false">
    <oddHeader>&amp;CPrepared by via electra &amp;D&amp;RPage &amp;P</oddHeader>
    <oddFooter>&amp;C&amp;"Calibri,Bežné"&amp;12&amp;F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70" zoomScalePageLayoutView="75" workbookViewId="0">
      <selection pane="topLeft" activeCell="L21" activeCellId="0" sqref="L21"/>
    </sheetView>
  </sheetViews>
  <sheetFormatPr defaultColWidth="10.9921875" defaultRowHeight="15.75" zeroHeight="false" outlineLevelRow="0" outlineLevelCol="0"/>
  <cols>
    <col collapsed="false" customWidth="true" hidden="false" outlineLevel="0" max="1" min="1" style="10" width="11.13"/>
    <col collapsed="false" customWidth="true" hidden="false" outlineLevel="0" max="2" min="2" style="11" width="18.61"/>
    <col collapsed="false" customWidth="true" hidden="false" outlineLevel="0" max="3" min="3" style="11" width="92.13"/>
    <col collapsed="false" customWidth="false" hidden="false" outlineLevel="0" max="4" min="4" style="1" width="11"/>
    <col collapsed="false" customWidth="false" hidden="false" outlineLevel="0" max="5" min="5" style="12" width="11"/>
    <col collapsed="false" customWidth="true" hidden="false" outlineLevel="0" max="6" min="6" style="13" width="14.62"/>
    <col collapsed="false" customWidth="true" hidden="false" outlineLevel="0" max="7" min="7" style="14" width="15.87"/>
    <col collapsed="false" customWidth="false" hidden="false" outlineLevel="0" max="8" min="8" style="14" width="11"/>
    <col collapsed="false" customWidth="true" hidden="false" outlineLevel="0" max="9" min="9" style="14" width="19.61"/>
    <col collapsed="false" customWidth="true" hidden="false" outlineLevel="0" max="10" min="10" style="14" width="13.5"/>
    <col collapsed="false" customWidth="false" hidden="false" outlineLevel="0" max="1022" min="11" style="11" width="11"/>
    <col collapsed="false" customWidth="true" hidden="false" outlineLevel="0" max="1024" min="1023" style="15" width="8.88"/>
  </cols>
  <sheetData>
    <row r="1" customFormat="false" ht="19.7" hidden="false" customHeight="false" outlineLevel="0" collapsed="false">
      <c r="A1" s="16"/>
      <c r="B1" s="17"/>
      <c r="C1" s="18" t="s">
        <v>9</v>
      </c>
      <c r="D1" s="3"/>
      <c r="E1" s="19"/>
      <c r="F1" s="20"/>
      <c r="G1" s="21"/>
      <c r="H1" s="21"/>
      <c r="I1" s="21"/>
      <c r="J1" s="21"/>
    </row>
    <row r="2" customFormat="false" ht="15" hidden="false" customHeight="true" outlineLevel="0" collapsed="false">
      <c r="A2" s="22" t="s">
        <v>10</v>
      </c>
      <c r="B2" s="23" t="s">
        <v>11</v>
      </c>
      <c r="C2" s="22" t="s">
        <v>12</v>
      </c>
      <c r="D2" s="22" t="s">
        <v>13</v>
      </c>
      <c r="E2" s="24" t="s">
        <v>14</v>
      </c>
      <c r="F2" s="25"/>
      <c r="G2" s="26"/>
      <c r="H2" s="27"/>
      <c r="I2" s="27"/>
      <c r="J2" s="28"/>
    </row>
    <row r="3" customFormat="false" ht="14.1" hidden="false" customHeight="true" outlineLevel="0" collapsed="false">
      <c r="A3" s="22"/>
      <c r="B3" s="23"/>
      <c r="C3" s="22"/>
      <c r="D3" s="22"/>
      <c r="E3" s="24"/>
      <c r="F3" s="29" t="s">
        <v>2</v>
      </c>
      <c r="G3" s="29"/>
      <c r="H3" s="30" t="s">
        <v>5</v>
      </c>
      <c r="I3" s="30"/>
      <c r="J3" s="30"/>
    </row>
    <row r="4" s="1" customFormat="true" ht="15" hidden="false" customHeight="false" outlineLevel="0" collapsed="false">
      <c r="A4" s="22"/>
      <c r="B4" s="23"/>
      <c r="C4" s="22"/>
      <c r="D4" s="22"/>
      <c r="E4" s="24"/>
      <c r="F4" s="31" t="s">
        <v>15</v>
      </c>
      <c r="G4" s="32" t="s">
        <v>16</v>
      </c>
      <c r="H4" s="33"/>
      <c r="I4" s="33"/>
      <c r="J4" s="33" t="s">
        <v>16</v>
      </c>
      <c r="AMI4" s="34"/>
      <c r="AMJ4" s="34"/>
    </row>
    <row r="5" s="41" customFormat="true" ht="12.75" hidden="false" customHeight="false" outlineLevel="0" collapsed="false">
      <c r="A5" s="35"/>
      <c r="B5" s="35"/>
      <c r="C5" s="35"/>
      <c r="D5" s="35"/>
      <c r="E5" s="35"/>
      <c r="F5" s="36" t="s">
        <v>1</v>
      </c>
      <c r="G5" s="37" t="s">
        <v>1</v>
      </c>
      <c r="H5" s="38"/>
      <c r="I5" s="39"/>
      <c r="J5" s="40"/>
    </row>
    <row r="6" s="43" customFormat="true" ht="15.75" hidden="false" customHeight="false" outlineLevel="0" collapsed="false">
      <c r="A6" s="42" t="s">
        <v>17</v>
      </c>
      <c r="B6" s="42"/>
      <c r="C6" s="42"/>
      <c r="D6" s="42"/>
      <c r="E6" s="42"/>
      <c r="F6" s="42"/>
      <c r="G6" s="42"/>
      <c r="H6" s="42"/>
      <c r="I6" s="42"/>
      <c r="J6" s="42"/>
    </row>
    <row r="7" s="43" customFormat="true" ht="15" hidden="false" customHeight="false" outlineLevel="0" collapsed="false">
      <c r="A7" s="44"/>
      <c r="B7" s="45"/>
      <c r="C7" s="45"/>
      <c r="D7" s="45"/>
      <c r="E7" s="46"/>
      <c r="F7" s="47"/>
      <c r="G7" s="48"/>
      <c r="H7" s="49"/>
      <c r="I7" s="50"/>
      <c r="J7" s="51"/>
    </row>
    <row r="8" s="43" customFormat="true" ht="15" hidden="false" customHeight="false" outlineLevel="0" collapsed="false">
      <c r="A8" s="44"/>
      <c r="B8" s="45"/>
      <c r="C8" s="52" t="s">
        <v>18</v>
      </c>
      <c r="D8" s="45"/>
      <c r="E8" s="53"/>
      <c r="F8" s="54"/>
      <c r="G8" s="55"/>
      <c r="H8" s="49"/>
      <c r="I8" s="50"/>
      <c r="J8" s="51"/>
    </row>
    <row r="9" s="43" customFormat="true" ht="15" hidden="false" customHeight="false" outlineLevel="0" collapsed="false">
      <c r="A9" s="44"/>
      <c r="B9" s="45"/>
      <c r="C9" s="56" t="s">
        <v>19</v>
      </c>
      <c r="D9" s="45"/>
      <c r="E9" s="53"/>
      <c r="F9" s="54"/>
      <c r="G9" s="55"/>
      <c r="H9" s="49"/>
      <c r="I9" s="50"/>
      <c r="J9" s="51"/>
    </row>
    <row r="10" s="43" customFormat="true" ht="15" hidden="false" customHeight="false" outlineLevel="0" collapsed="false">
      <c r="A10" s="44"/>
      <c r="B10" s="57" t="s">
        <v>20</v>
      </c>
      <c r="C10" s="58" t="s">
        <v>21</v>
      </c>
      <c r="D10" s="57" t="s">
        <v>22</v>
      </c>
      <c r="E10" s="53" t="n">
        <v>50</v>
      </c>
      <c r="F10" s="59"/>
      <c r="G10" s="60" t="n">
        <v>0</v>
      </c>
      <c r="H10" s="61"/>
      <c r="I10" s="62"/>
      <c r="J10" s="63"/>
    </row>
    <row r="11" s="43" customFormat="true" ht="15" hidden="false" customHeight="false" outlineLevel="0" collapsed="false">
      <c r="A11" s="44"/>
      <c r="B11" s="57" t="s">
        <v>23</v>
      </c>
      <c r="C11" s="57" t="s">
        <v>24</v>
      </c>
      <c r="D11" s="57" t="s">
        <v>25</v>
      </c>
      <c r="E11" s="53" t="n">
        <v>1</v>
      </c>
      <c r="F11" s="59"/>
      <c r="G11" s="60" t="n">
        <v>0</v>
      </c>
      <c r="H11" s="61"/>
      <c r="I11" s="62"/>
      <c r="J11" s="63"/>
    </row>
    <row r="12" s="43" customFormat="true" ht="15" hidden="false" customHeight="false" outlineLevel="0" collapsed="false">
      <c r="A12" s="44"/>
      <c r="B12" s="64"/>
      <c r="C12" s="57"/>
      <c r="D12" s="57"/>
      <c r="E12" s="53"/>
      <c r="F12" s="59"/>
      <c r="G12" s="60"/>
      <c r="H12" s="61"/>
      <c r="I12" s="62"/>
      <c r="J12" s="63"/>
    </row>
    <row r="13" s="43" customFormat="true" ht="15" hidden="false" customHeight="false" outlineLevel="0" collapsed="false">
      <c r="A13" s="65"/>
      <c r="B13" s="57"/>
      <c r="C13" s="66" t="s">
        <v>26</v>
      </c>
      <c r="D13" s="67"/>
      <c r="E13" s="68"/>
      <c r="F13" s="69"/>
      <c r="G13" s="70"/>
      <c r="H13" s="71"/>
      <c r="I13" s="72"/>
      <c r="J13" s="73"/>
    </row>
    <row r="14" s="43" customFormat="true" ht="15" hidden="false" customHeight="false" outlineLevel="0" collapsed="false">
      <c r="A14" s="74"/>
      <c r="B14" s="57"/>
      <c r="C14" s="75" t="s">
        <v>19</v>
      </c>
      <c r="D14" s="45"/>
      <c r="E14" s="46"/>
      <c r="F14" s="76"/>
      <c r="G14" s="60"/>
      <c r="H14" s="49"/>
      <c r="I14" s="62"/>
      <c r="J14" s="63"/>
    </row>
    <row r="15" s="43" customFormat="true" ht="15" hidden="false" customHeight="false" outlineLevel="0" collapsed="false">
      <c r="A15" s="44"/>
      <c r="B15" s="57" t="s">
        <v>23</v>
      </c>
      <c r="C15" s="57" t="s">
        <v>27</v>
      </c>
      <c r="D15" s="57" t="s">
        <v>22</v>
      </c>
      <c r="E15" s="53" t="n">
        <v>50</v>
      </c>
      <c r="F15" s="59"/>
      <c r="G15" s="60" t="n">
        <v>0</v>
      </c>
      <c r="H15" s="61"/>
      <c r="I15" s="62"/>
      <c r="J15" s="63"/>
    </row>
    <row r="16" s="43" customFormat="true" ht="15" hidden="false" customHeight="false" outlineLevel="0" collapsed="false">
      <c r="A16" s="44"/>
      <c r="B16" s="57" t="s">
        <v>23</v>
      </c>
      <c r="C16" s="57" t="s">
        <v>28</v>
      </c>
      <c r="D16" s="57" t="s">
        <v>25</v>
      </c>
      <c r="E16" s="53" t="n">
        <v>1</v>
      </c>
      <c r="F16" s="59"/>
      <c r="G16" s="60" t="n">
        <v>0</v>
      </c>
      <c r="H16" s="61"/>
      <c r="I16" s="62"/>
      <c r="J16" s="63"/>
    </row>
    <row r="17" s="43" customFormat="true" ht="15" hidden="false" customHeight="false" outlineLevel="0" collapsed="false">
      <c r="A17" s="44"/>
      <c r="B17" s="57"/>
      <c r="C17" s="57"/>
      <c r="D17" s="57"/>
      <c r="E17" s="53"/>
      <c r="F17" s="59"/>
      <c r="G17" s="77"/>
      <c r="H17" s="61"/>
      <c r="I17" s="62"/>
      <c r="J17" s="63"/>
    </row>
    <row r="18" s="43" customFormat="true" ht="15" hidden="false" customHeight="false" outlineLevel="0" collapsed="false">
      <c r="A18" s="78" t="s">
        <v>29</v>
      </c>
      <c r="B18" s="78"/>
      <c r="C18" s="78"/>
      <c r="D18" s="78"/>
      <c r="E18" s="78"/>
      <c r="F18" s="78"/>
      <c r="G18" s="78"/>
      <c r="H18" s="78"/>
      <c r="I18" s="78"/>
      <c r="J18" s="78"/>
    </row>
    <row r="19" s="43" customFormat="true" ht="15" hidden="false" customHeight="false" outlineLevel="0" collapsed="false">
      <c r="A19" s="79"/>
      <c r="C19" s="52" t="s">
        <v>18</v>
      </c>
      <c r="D19" s="1"/>
      <c r="E19" s="12"/>
      <c r="F19" s="59"/>
      <c r="G19" s="77"/>
      <c r="H19" s="61"/>
      <c r="I19" s="62"/>
      <c r="J19" s="63"/>
    </row>
    <row r="20" s="43" customFormat="true" ht="15" hidden="false" customHeight="false" outlineLevel="0" collapsed="false">
      <c r="A20" s="74"/>
      <c r="B20" s="80" t="s">
        <v>30</v>
      </c>
      <c r="C20" s="57" t="s">
        <v>21</v>
      </c>
      <c r="D20" s="57" t="s">
        <v>22</v>
      </c>
      <c r="E20" s="53" t="n">
        <v>50</v>
      </c>
      <c r="F20" s="59"/>
      <c r="G20" s="77"/>
      <c r="H20" s="61"/>
      <c r="I20" s="81"/>
      <c r="J20" s="82" t="n">
        <v>0</v>
      </c>
    </row>
    <row r="21" s="43" customFormat="true" ht="15" hidden="false" customHeight="false" outlineLevel="0" collapsed="false">
      <c r="A21" s="74"/>
      <c r="B21" s="57" t="s">
        <v>23</v>
      </c>
      <c r="C21" s="57" t="s">
        <v>24</v>
      </c>
      <c r="D21" s="57" t="s">
        <v>25</v>
      </c>
      <c r="E21" s="53" t="n">
        <v>1</v>
      </c>
      <c r="F21" s="59"/>
      <c r="G21" s="77"/>
      <c r="H21" s="61"/>
      <c r="I21" s="62"/>
      <c r="J21" s="83" t="n">
        <v>0</v>
      </c>
    </row>
    <row r="22" s="43" customFormat="true" ht="15" hidden="false" customHeight="false" outlineLevel="0" collapsed="false">
      <c r="A22" s="74"/>
      <c r="B22" s="57"/>
      <c r="C22" s="57"/>
      <c r="D22" s="57"/>
      <c r="E22" s="53"/>
      <c r="F22" s="59"/>
      <c r="G22" s="77"/>
      <c r="H22" s="61"/>
      <c r="I22" s="62"/>
      <c r="J22" s="83"/>
    </row>
    <row r="23" s="43" customFormat="true" ht="15" hidden="false" customHeight="false" outlineLevel="0" collapsed="false">
      <c r="A23" s="74"/>
      <c r="B23" s="57" t="s">
        <v>23</v>
      </c>
      <c r="C23" s="56" t="s">
        <v>31</v>
      </c>
      <c r="D23" s="57" t="s">
        <v>32</v>
      </c>
      <c r="E23" s="53" t="n">
        <v>1</v>
      </c>
      <c r="F23" s="59"/>
      <c r="G23" s="77"/>
      <c r="H23" s="61"/>
      <c r="I23" s="62"/>
      <c r="J23" s="83"/>
    </row>
    <row r="24" s="43" customFormat="true" ht="15" hidden="false" customHeight="false" outlineLevel="0" collapsed="false">
      <c r="A24" s="84"/>
      <c r="B24" s="64"/>
      <c r="C24" s="85"/>
      <c r="D24" s="64"/>
      <c r="E24" s="86"/>
      <c r="F24" s="87"/>
      <c r="G24" s="88"/>
      <c r="H24" s="89"/>
      <c r="I24" s="90"/>
      <c r="J24" s="91"/>
    </row>
    <row r="25" s="43" customFormat="true" ht="15" hidden="false" customHeight="false" outlineLevel="0" collapsed="false">
      <c r="A25" s="74"/>
      <c r="C25" s="66" t="s">
        <v>26</v>
      </c>
      <c r="D25" s="1"/>
      <c r="E25" s="12"/>
      <c r="F25" s="59"/>
      <c r="G25" s="77"/>
      <c r="H25" s="61"/>
      <c r="I25" s="62"/>
      <c r="J25" s="83"/>
    </row>
    <row r="26" s="43" customFormat="true" ht="15" hidden="false" customHeight="false" outlineLevel="0" collapsed="false">
      <c r="A26" s="74"/>
      <c r="B26" s="57" t="s">
        <v>23</v>
      </c>
      <c r="C26" s="57" t="s">
        <v>27</v>
      </c>
      <c r="D26" s="57" t="s">
        <v>22</v>
      </c>
      <c r="E26" s="53" t="n">
        <v>50</v>
      </c>
      <c r="F26" s="59"/>
      <c r="G26" s="77"/>
      <c r="H26" s="61"/>
      <c r="I26" s="62"/>
      <c r="J26" s="83" t="n">
        <v>0</v>
      </c>
    </row>
    <row r="27" s="43" customFormat="true" ht="15" hidden="false" customHeight="false" outlineLevel="0" collapsed="false">
      <c r="A27" s="74"/>
      <c r="B27" s="57" t="s">
        <v>23</v>
      </c>
      <c r="C27" s="57" t="s">
        <v>28</v>
      </c>
      <c r="D27" s="57" t="s">
        <v>25</v>
      </c>
      <c r="E27" s="53" t="n">
        <v>1</v>
      </c>
      <c r="F27" s="59"/>
      <c r="G27" s="77"/>
      <c r="H27" s="61"/>
      <c r="I27" s="62"/>
      <c r="J27" s="83" t="n">
        <v>0</v>
      </c>
    </row>
    <row r="28" s="43" customFormat="true" ht="15" hidden="false" customHeight="false" outlineLevel="0" collapsed="false">
      <c r="A28" s="74"/>
      <c r="B28" s="57"/>
      <c r="C28" s="57"/>
      <c r="D28" s="57"/>
      <c r="E28" s="53"/>
      <c r="F28" s="59"/>
      <c r="G28" s="77"/>
      <c r="H28" s="61"/>
      <c r="I28" s="62"/>
      <c r="J28" s="63"/>
    </row>
    <row r="29" s="43" customFormat="true" ht="15" hidden="false" customHeight="false" outlineLevel="0" collapsed="false">
      <c r="A29" s="74"/>
      <c r="B29" s="57" t="s">
        <v>23</v>
      </c>
      <c r="C29" s="56" t="s">
        <v>33</v>
      </c>
      <c r="D29" s="1" t="s">
        <v>32</v>
      </c>
      <c r="E29" s="12" t="n">
        <v>1</v>
      </c>
      <c r="F29" s="59"/>
      <c r="G29" s="77"/>
      <c r="H29" s="61"/>
      <c r="I29" s="62"/>
      <c r="J29" s="63"/>
    </row>
    <row r="30" s="43" customFormat="true" ht="15" hidden="false" customHeight="false" outlineLevel="0" collapsed="false">
      <c r="A30" s="74"/>
      <c r="C30" s="56"/>
      <c r="D30" s="1"/>
      <c r="E30" s="12"/>
      <c r="F30" s="59"/>
      <c r="G30" s="77"/>
      <c r="H30" s="61"/>
      <c r="I30" s="62"/>
      <c r="J30" s="63"/>
    </row>
    <row r="31" s="43" customFormat="true" ht="15" hidden="false" customHeight="false" outlineLevel="0" collapsed="false">
      <c r="A31" s="74"/>
      <c r="B31" s="58"/>
      <c r="C31" s="58"/>
      <c r="D31" s="57"/>
      <c r="E31" s="53"/>
      <c r="F31" s="92"/>
      <c r="G31" s="55"/>
      <c r="H31" s="49"/>
      <c r="I31" s="62"/>
      <c r="J31" s="63"/>
    </row>
    <row r="32" s="1" customFormat="true" ht="15.75" hidden="false" customHeight="false" outlineLevel="0" collapsed="false">
      <c r="A32" s="93"/>
      <c r="B32" s="94"/>
      <c r="C32" s="95" t="s">
        <v>34</v>
      </c>
      <c r="D32" s="94"/>
      <c r="E32" s="96"/>
      <c r="F32" s="97" t="n">
        <f aca="false">SUM(G6:G31)</f>
        <v>0</v>
      </c>
      <c r="G32" s="97"/>
      <c r="H32" s="98"/>
      <c r="I32" s="99"/>
      <c r="J32" s="100"/>
      <c r="AMI32" s="6"/>
      <c r="AMJ32" s="6"/>
    </row>
    <row r="33" s="1" customFormat="true" ht="15.75" hidden="false" customHeight="false" outlineLevel="0" collapsed="false">
      <c r="A33" s="101"/>
      <c r="B33" s="102"/>
      <c r="C33" s="103" t="s">
        <v>35</v>
      </c>
      <c r="D33" s="102"/>
      <c r="E33" s="104"/>
      <c r="F33" s="105"/>
      <c r="G33" s="106"/>
      <c r="H33" s="107" t="n">
        <f aca="false">SUM(J6:J31)</f>
        <v>0</v>
      </c>
      <c r="I33" s="107"/>
      <c r="J33" s="107"/>
      <c r="AMI33" s="6"/>
      <c r="AMJ33" s="6"/>
    </row>
    <row r="34" s="1" customFormat="true" ht="16.5" hidden="false" customHeight="false" outlineLevel="0" collapsed="false">
      <c r="A34" s="108"/>
      <c r="B34" s="109"/>
      <c r="C34" s="110" t="s">
        <v>36</v>
      </c>
      <c r="D34" s="111" t="n">
        <f aca="false">SUM(F32,H33)</f>
        <v>0</v>
      </c>
      <c r="E34" s="111"/>
      <c r="F34" s="111"/>
      <c r="G34" s="111"/>
      <c r="H34" s="111"/>
      <c r="I34" s="111"/>
      <c r="J34" s="111"/>
      <c r="AMI34" s="6"/>
      <c r="AMJ34" s="6"/>
    </row>
    <row r="35" s="1" customFormat="true" ht="19.7" hidden="false" customHeight="true" outlineLevel="0" collapsed="false">
      <c r="A35" s="112" t="s">
        <v>37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AMI35" s="6"/>
      <c r="AMJ35" s="6"/>
    </row>
    <row r="36" customFormat="false" ht="15.75" hidden="false" customHeight="false" outlineLevel="0" collapsed="false">
      <c r="A36" s="113"/>
      <c r="B36" s="114"/>
      <c r="C36" s="45"/>
      <c r="D36" s="57"/>
      <c r="E36" s="53"/>
      <c r="F36" s="115"/>
      <c r="G36" s="116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2:A4"/>
    <mergeCell ref="B2:B4"/>
    <mergeCell ref="C2:C4"/>
    <mergeCell ref="D2:D4"/>
    <mergeCell ref="E2:E4"/>
    <mergeCell ref="F3:G3"/>
    <mergeCell ref="H3:J3"/>
    <mergeCell ref="A5:E5"/>
    <mergeCell ref="A6:J6"/>
    <mergeCell ref="A18:J18"/>
    <mergeCell ref="F32:G32"/>
    <mergeCell ref="H33:J33"/>
    <mergeCell ref="D34:J34"/>
    <mergeCell ref="A35:K35"/>
  </mergeCells>
  <printOptions headings="false" gridLines="false" gridLinesSet="true" horizontalCentered="true" verticalCentered="false"/>
  <pageMargins left="0.708333333333333" right="0.708333333333333" top="1.14166666666667" bottom="1.02430555555556" header="0.747916666666667" footer="0.315277777777778"/>
  <pageSetup paperSize="9" scale="100" fitToWidth="1" fitToHeight="7" pageOrder="downThenOver" orientation="landscape" blackAndWhite="false" draft="false" cellComments="none" horizontalDpi="300" verticalDpi="300" copies="1"/>
  <headerFooter differentFirst="false" differentOddEven="false">
    <oddHeader>&amp;CPrepared by via electra &amp;D&amp;RPage &amp;P</oddHeader>
    <oddFooter>&amp;C&amp;"Calibri,Bežné"&amp;12&amp;F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2017-02-09T18:47:31Z</dcterms:created>
  <dc:creator>via electra</dc:creator>
  <dc:description/>
  <dc:language>cs-CZ</dc:language>
  <cp:lastModifiedBy/>
  <cp:lastPrinted>2021-09-09T15:15:06Z</cp:lastPrinted>
  <dcterms:modified xsi:type="dcterms:W3CDTF">2023-04-12T15:10:13Z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