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kapitulace" sheetId="1" state="visible" r:id="rId2"/>
    <sheet name="Detail" sheetId="2" state="visible" r:id="rId3"/>
  </sheets>
  <definedNames>
    <definedName function="false" hidden="false" localSheetId="1" name="_xlnm.Print_Area" vbProcedure="false">Detail!$A$1:$J$53</definedName>
    <definedName function="false" hidden="false" localSheetId="1" name="_xlnm.Print_Titles" vbProcedure="false">Detail!$1:$5</definedName>
    <definedName function="false" hidden="false" localSheetId="0" name="_xlnm.Print_Area" vbProcedure="false">Rekapitulace!$A$1:$F$24</definedName>
    <definedName function="false" hidden="false" localSheetId="0" name="_xlnm.Print_Area_0" vbProcedure="false">Rekapitulace!$A$1:$J$24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<sst xmlns="http://schemas.openxmlformats.org/spreadsheetml/2006/main" count="100" uniqueCount="52">
  <si>
    <t xml:space="preserve">Rekapitulace nákladů - Elektro SLP, - HALA VODOVA - OBJEKT IO 701</t>
  </si>
  <si>
    <t xml:space="preserve">Kč bez DPH</t>
  </si>
  <si>
    <t xml:space="preserve">Materiál</t>
  </si>
  <si>
    <t xml:space="preserve">Dopravné</t>
  </si>
  <si>
    <t xml:space="preserve">%</t>
  </si>
  <si>
    <t xml:space="preserve">Montáž</t>
  </si>
  <si>
    <t xml:space="preserve">Staveništní přesun</t>
  </si>
  <si>
    <t xml:space="preserve">Výchozí revize</t>
  </si>
  <si>
    <t xml:space="preserve">Celkové náklady</t>
  </si>
  <si>
    <t xml:space="preserve">MATERIÁL – SLABOPROUD – HALA VODOVA - OBJEKT IO 701</t>
  </si>
  <si>
    <t xml:space="preserve">P.č.</t>
  </si>
  <si>
    <t xml:space="preserve">Cen. soustava / platnost</t>
  </si>
  <si>
    <t xml:space="preserve">Popis</t>
  </si>
  <si>
    <t xml:space="preserve">M.J.</t>
  </si>
  <si>
    <t xml:space="preserve">Počet</t>
  </si>
  <si>
    <t xml:space="preserve">Cena  jedn.</t>
  </si>
  <si>
    <t xml:space="preserve">Celkem</t>
  </si>
  <si>
    <t xml:space="preserve">MATERIÁL</t>
  </si>
  <si>
    <t xml:space="preserve">Kabely a elektrické vedení</t>
  </si>
  <si>
    <t xml:space="preserve">Typ / Druh</t>
  </si>
  <si>
    <t xml:space="preserve">Vlastní</t>
  </si>
  <si>
    <t xml:space="preserve">DROP FTTx 8 optická vlákna singlemode 9/125, G.657A Light Gray LSOH</t>
  </si>
  <si>
    <t xml:space="preserve">m</t>
  </si>
  <si>
    <t xml:space="preserve">Pomocný montážní materiál pro kabely (svorky, štítky, pásky apod.)</t>
  </si>
  <si>
    <t xml:space="preserve">kompl</t>
  </si>
  <si>
    <t xml:space="preserve">Trubky a kanály pro kabely</t>
  </si>
  <si>
    <t xml:space="preserve">Instalační trubka DN40 vč. protahovacího vodiče</t>
  </si>
  <si>
    <t xml:space="preserve">Příslušenství instalační trubky (úchytky, tvarovky, spojky apod.)</t>
  </si>
  <si>
    <t xml:space="preserve">Ostatní materiál a příslušenství</t>
  </si>
  <si>
    <t xml:space="preserve">Krytí kabelu, spojek výstražnou folií z PVC šiřky 25cm</t>
  </si>
  <si>
    <t xml:space="preserve">Propojení stávajícího kabelu na nový (obnažení, svaření, zatěsnění)</t>
  </si>
  <si>
    <t xml:space="preserve">Zapojení kabelu do stávající trasy  (obnažení, svaření, zatěsnění)</t>
  </si>
  <si>
    <t xml:space="preserve">PRÁCE A DODÁVKY</t>
  </si>
  <si>
    <t xml:space="preserve">Další práce spojené s instalací, montáží, demontáží, sekání,..</t>
  </si>
  <si>
    <t xml:space="preserve">ks</t>
  </si>
  <si>
    <t xml:space="preserve">Další práce spojené s instalací, montáží, demontáží</t>
  </si>
  <si>
    <t xml:space="preserve">460 42-0022.RT2  </t>
  </si>
  <si>
    <t xml:space="preserve">Zřízení kabelového lože v rýze š. do 65 cm z písku   lože tloušťky 15 cm</t>
  </si>
  <si>
    <t xml:space="preserve">460 20-0262.RT1   </t>
  </si>
  <si>
    <t xml:space="preserve"> Výkop kabelové rýhy 50/80 cm hor.2  strojní výkop rýhy</t>
  </si>
  <si>
    <t xml:space="preserve">174 10-1101.R00  </t>
  </si>
  <si>
    <t xml:space="preserve">Zásyp jam, rýh, šachet se zhutněním  </t>
  </si>
  <si>
    <t xml:space="preserve">m3</t>
  </si>
  <si>
    <t xml:space="preserve">Zásyp jam, rýh, šachet se zhutněním   </t>
  </si>
  <si>
    <t xml:space="preserve">Další práce spojené s instalací, montáží, demontáží vč. revize</t>
  </si>
  <si>
    <t xml:space="preserve">Pozn.: </t>
  </si>
  <si>
    <t xml:space="preserve">Trasa vedena převážně ve společném výkopu s přeložkou silnoproudu.</t>
  </si>
  <si>
    <t xml:space="preserve">Typ kabelu je uveden pouze orientačně, přesný typ zajistí provozovatel (CETIN)</t>
  </si>
  <si>
    <t xml:space="preserve">CELKEM MATERIÁL</t>
  </si>
  <si>
    <t xml:space="preserve">CELKEM MONTÁŽ DEMONTÁŽ</t>
  </si>
  <si>
    <t xml:space="preserve">CELKEM</t>
  </si>
  <si>
    <t xml:space="preserve">CENY V TOMTO PROJEKTU A JSOU POUZE ORIENTAČNÍ, A SLUŽÍ POUZE JAKO INFORMOČNÍ CENY PRO INVESTORA PROJEKTU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</si>
</sst>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#,##0.00\ [$Kč-405];[RED]\-#,##0.00\ [$Kč-405]"/>
    <numFmt numFmtId="166" formatCode="[$-405]General"/>
    <numFmt numFmtId="167" formatCode="[$-405]#,##0"/>
    <numFmt numFmtId="168" formatCode="#,##0.0"/>
    <numFmt numFmtId="169" formatCode="[$-405]#,##0.0"/>
    <numFmt numFmtId="170" formatCode="#,##0.00"/>
    <numFmt numFmtId="171" formatCode="#,##0"/>
    <numFmt numFmtId="172" formatCode="@"/>
    <numFmt numFmtId="173" formatCode="[$-405]#,##0.00"/>
    <numFmt numFmtId="174" formatCode="[$-405]@"/>
  </numFmts>
  <fonts count="24">
    <font>
      <sz val="11"/>
      <color rgb="FF00000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color rgb="FF000000"/>
      <name val="Calibri"/>
      <family val="2"/>
      <charset val="1"/>
    </font>
    <font>
      <sz val="10"/>
      <name val="Arial CE"/>
      <family val="2"/>
      <charset val="238"/>
    </font>
    <font>
      <b val="true"/>
      <i val="true"/>
      <u val="single"/>
      <sz val="11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sz val="12"/>
      <color rgb="FF000000"/>
      <name val="Arial"/>
      <family val="2"/>
      <charset val="238"/>
    </font>
    <font>
      <sz val="16"/>
      <color rgb="FF000000"/>
      <name val="Arial"/>
      <family val="2"/>
      <charset val="238"/>
    </font>
    <font>
      <b val="true"/>
      <sz val="12"/>
      <color rgb="FF000000"/>
      <name val="Arial"/>
      <family val="2"/>
      <charset val="238"/>
    </font>
    <font>
      <sz val="12"/>
      <color rgb="FF000000"/>
      <name val="Arial1"/>
      <family val="0"/>
      <charset val="238"/>
    </font>
    <font>
      <b val="true"/>
      <sz val="12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 val="true"/>
      <u val="single"/>
      <sz val="12"/>
      <name val="Arial"/>
      <family val="2"/>
      <charset val="238"/>
    </font>
    <font>
      <sz val="12"/>
      <name val="Arial"/>
      <family val="2"/>
      <charset val="238"/>
    </font>
    <font>
      <b val="true"/>
      <i val="true"/>
      <sz val="12"/>
      <name val="Arial"/>
      <family val="2"/>
      <charset val="238"/>
    </font>
    <font>
      <sz val="12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1"/>
      <color rgb="FF000000"/>
      <name val="Arial"/>
      <family val="2"/>
      <charset val="238"/>
    </font>
    <font>
      <b val="true"/>
      <sz val="16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DDDDD"/>
        <bgColor rgb="FFCCFFCC"/>
      </patternFill>
    </fill>
    <fill>
      <patternFill patternType="solid">
        <fgColor rgb="FF92D050"/>
        <bgColor rgb="FFC0C0C0"/>
      </patternFill>
    </fill>
    <fill>
      <patternFill patternType="solid">
        <fgColor rgb="FF93CDDD"/>
        <bgColor rgb="FFC0C0C0"/>
      </patternFill>
    </fill>
    <fill>
      <patternFill patternType="solid">
        <fgColor rgb="FFFFC000"/>
        <bgColor rgb="FFFF9900"/>
      </patternFill>
    </fill>
    <fill>
      <patternFill patternType="solid">
        <fgColor rgb="FFE46C0A"/>
        <bgColor rgb="FFFF9900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double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8" fillId="0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2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9" fillId="2" borderId="0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3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0" fillId="3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0" xfId="25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1" fillId="0" borderId="0" xfId="25" applyFont="true" applyBorder="false" applyAlignment="true" applyProtection="true">
      <alignment horizontal="right" vertical="bottom" textRotation="0" wrapText="false" indent="13" shrinkToFit="false"/>
      <protection locked="true" hidden="false"/>
    </xf>
    <xf numFmtId="167" fontId="11" fillId="0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2" borderId="0" xfId="25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1" fillId="2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9" fillId="2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8" fillId="2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1" fillId="2" borderId="0" xfId="25" applyFont="true" applyBorder="false" applyAlignment="true" applyProtection="true">
      <alignment horizontal="right" vertical="bottom" textRotation="0" wrapText="false" indent="13" shrinkToFit="false"/>
      <protection locked="true" hidden="false"/>
    </xf>
    <xf numFmtId="167" fontId="11" fillId="2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1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10" fillId="0" borderId="1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2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2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1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2" fillId="4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2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0" fillId="0" borderId="1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0" borderId="1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0" fillId="0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5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0" borderId="6" xfId="25" applyFont="true" applyBorder="true" applyAlignment="true" applyProtection="true">
      <alignment horizontal="right" vertical="bottom" textRotation="0" wrapText="false" indent="13" shrinkToFit="false"/>
      <protection locked="true" hidden="false"/>
    </xf>
    <xf numFmtId="167" fontId="14" fillId="0" borderId="3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5" fillId="0" borderId="2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5" fillId="0" borderId="5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5" fillId="0" borderId="3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12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6" fillId="0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2" fillId="0" borderId="7" xfId="0" applyFont="true" applyBorder="true" applyAlignment="true" applyProtection="true">
      <alignment horizontal="right" vertical="bottom" textRotation="0" wrapText="false" indent="13" shrinkToFit="false"/>
      <protection locked="true" hidden="false"/>
    </xf>
    <xf numFmtId="170" fontId="12" fillId="4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6" fillId="0" borderId="7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6" fillId="0" borderId="0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6" fillId="5" borderId="8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8" fillId="0" borderId="7" xfId="0" applyFont="true" applyBorder="true" applyAlignment="true" applyProtection="true">
      <alignment horizontal="right" vertical="bottom" textRotation="0" wrapText="false" indent="13" shrinkToFit="false"/>
      <protection locked="true" hidden="false"/>
    </xf>
    <xf numFmtId="170" fontId="18" fillId="4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8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8" fillId="4" borderId="8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8" fillId="0" borderId="7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8" fillId="0" borderId="0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8" fillId="5" borderId="8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2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2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2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2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8" fillId="4" borderId="3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6" fillId="0" borderId="2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8" fillId="0" borderId="5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8" fillId="5" borderId="3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8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1" fillId="0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6" fontId="8" fillId="0" borderId="0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0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8" fillId="4" borderId="8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8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8" fillId="5" borderId="8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2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8" fillId="4" borderId="3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8" fillId="5" borderId="3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2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4" borderId="2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8" fillId="4" borderId="5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2" fillId="5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5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8" fillId="5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8" fillId="5" borderId="10" xfId="0" applyFont="true" applyBorder="true" applyAlignment="true" applyProtection="true">
      <alignment horizontal="right" vertical="bottom" textRotation="0" wrapText="false" indent="13" shrinkToFit="false"/>
      <protection locked="true" hidden="false"/>
    </xf>
    <xf numFmtId="170" fontId="12" fillId="5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8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12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2" fillId="2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3" fillId="7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4" fontId="10" fillId="0" borderId="0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0" xfId="25" applyFont="true" applyBorder="true" applyAlignment="true" applyProtection="true">
      <alignment horizontal="right" vertical="bottom" textRotation="0" wrapText="false" indent="13" shrinkToFit="false"/>
      <protection locked="true" hidden="false"/>
    </xf>
    <xf numFmtId="170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2 2" xfId="21"/>
    <cellStyle name="normální_=433" xfId="22"/>
    <cellStyle name="Result 1" xfId="23"/>
    <cellStyle name="Výsledok2" xfId="24"/>
    <cellStyle name="Excel Built-in Normal" xfId="2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F14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100" zoomScalePageLayoutView="75" workbookViewId="0">
      <selection pane="topLeft" activeCell="B2" activeCellId="0" sqref="B2"/>
    </sheetView>
  </sheetViews>
  <sheetFormatPr defaultColWidth="10.9921875" defaultRowHeight="15" zeroHeight="false" outlineLevelRow="0" outlineLevelCol="0"/>
  <cols>
    <col collapsed="false" customWidth="false" hidden="false" outlineLevel="0" max="1" min="1" style="1" width="11"/>
    <col collapsed="false" customWidth="true" hidden="false" outlineLevel="0" max="2" min="2" style="1" width="45.87"/>
    <col collapsed="false" customWidth="false" hidden="false" outlineLevel="0" max="5" min="3" style="1" width="11"/>
    <col collapsed="false" customWidth="true" hidden="false" outlineLevel="0" max="6" min="6" style="2" width="13.13"/>
    <col collapsed="false" customWidth="false" hidden="false" outlineLevel="0" max="1024" min="7" style="1" width="11"/>
  </cols>
  <sheetData>
    <row r="1" customFormat="false" ht="19.7" hidden="false" customHeight="true" outlineLevel="0" collapsed="false">
      <c r="A1" s="3"/>
      <c r="B1" s="4" t="s">
        <v>0</v>
      </c>
      <c r="C1" s="4"/>
      <c r="D1" s="4"/>
      <c r="E1" s="4"/>
      <c r="F1" s="4"/>
    </row>
    <row r="2" customFormat="false" ht="15" hidden="false" customHeight="false" outlineLevel="0" collapsed="false">
      <c r="F2" s="5" t="s">
        <v>1</v>
      </c>
    </row>
    <row r="3" customFormat="false" ht="15" hidden="false" customHeight="false" outlineLevel="0" collapsed="false">
      <c r="A3" s="1" t="n">
        <v>1</v>
      </c>
      <c r="B3" s="6" t="s">
        <v>2</v>
      </c>
      <c r="F3" s="2" t="n">
        <f aca="false">Detail!F51</f>
        <v>0</v>
      </c>
    </row>
    <row r="5" customFormat="false" ht="15" hidden="false" customHeight="false" outlineLevel="0" collapsed="false">
      <c r="A5" s="1" t="n">
        <v>2</v>
      </c>
      <c r="B5" s="6" t="s">
        <v>3</v>
      </c>
      <c r="D5" s="6" t="s">
        <v>4</v>
      </c>
      <c r="E5" s="1" t="n">
        <v>2</v>
      </c>
      <c r="F5" s="2" t="n">
        <f aca="false">F3*E5/100</f>
        <v>0</v>
      </c>
    </row>
    <row r="7" customFormat="false" ht="15" hidden="false" customHeight="false" outlineLevel="0" collapsed="false">
      <c r="A7" s="1" t="n">
        <v>3</v>
      </c>
      <c r="B7" s="6" t="s">
        <v>5</v>
      </c>
      <c r="F7" s="2" t="n">
        <f aca="false">Detail!H52</f>
        <v>0</v>
      </c>
    </row>
    <row r="9" customFormat="false" ht="15" hidden="false" customHeight="false" outlineLevel="0" collapsed="false">
      <c r="A9" s="1" t="n">
        <v>4</v>
      </c>
      <c r="B9" s="6" t="s">
        <v>6</v>
      </c>
      <c r="D9" s="6" t="s">
        <v>4</v>
      </c>
      <c r="E9" s="1" t="n">
        <v>1.5</v>
      </c>
      <c r="F9" s="2" t="n">
        <f aca="false">SUM(F3,F5,F7)*E9/100</f>
        <v>0</v>
      </c>
    </row>
    <row r="11" customFormat="false" ht="15" hidden="false" customHeight="false" outlineLevel="0" collapsed="false">
      <c r="A11" s="1" t="n">
        <v>5</v>
      </c>
      <c r="B11" s="6" t="s">
        <v>7</v>
      </c>
      <c r="F11" s="2" t="n">
        <v>0</v>
      </c>
    </row>
    <row r="14" customFormat="false" ht="15" hidden="false" customHeight="false" outlineLevel="0" collapsed="false">
      <c r="A14" s="7" t="n">
        <v>7</v>
      </c>
      <c r="B14" s="8" t="s">
        <v>8</v>
      </c>
      <c r="C14" s="7"/>
      <c r="D14" s="7"/>
      <c r="E14" s="7"/>
      <c r="F14" s="9" t="n">
        <f aca="false">SUM(F3:F13)</f>
        <v>0</v>
      </c>
    </row>
  </sheetData>
  <mergeCells count="1">
    <mergeCell ref="B1:F1"/>
  </mergeCells>
  <printOptions headings="false" gridLines="false" gridLinesSet="true" horizontalCentered="true" verticalCentered="false"/>
  <pageMargins left="0.708333333333333" right="0.708333333333333" top="1.14166666666667" bottom="1.02430555555556" header="0.747916666666667" footer="0.315277777777778"/>
  <pageSetup paperSize="9" scale="100" fitToWidth="1" fitToHeight="7" pageOrder="downThenOver" orientation="portrait" blackAndWhite="false" draft="false" cellComments="none" horizontalDpi="300" verticalDpi="300" copies="1"/>
  <headerFooter differentFirst="false" differentOddEven="false">
    <oddHeader>&amp;CPrepared by via electra &amp;D&amp;RPage &amp;P</oddHeader>
    <oddFooter>&amp;C&amp;"Calibri,Bežné"&amp;12&amp;F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J1048576"/>
  <sheetViews>
    <sheetView showFormulas="false" showGridLines="true" showRowColHeaders="true" showZeros="true" rightToLeft="false" tabSelected="true" showOutlineSymbols="true" defaultGridColor="true" view="pageBreakPreview" topLeftCell="A1" colorId="64" zoomScale="75" zoomScaleNormal="70" zoomScalePageLayoutView="75" workbookViewId="0">
      <selection pane="topLeft" activeCell="J46" activeCellId="0" sqref="J46"/>
    </sheetView>
  </sheetViews>
  <sheetFormatPr defaultColWidth="10.9921875" defaultRowHeight="15.75" zeroHeight="false" outlineLevelRow="0" outlineLevelCol="0"/>
  <cols>
    <col collapsed="false" customWidth="true" hidden="false" outlineLevel="0" max="1" min="1" style="10" width="11.13"/>
    <col collapsed="false" customWidth="true" hidden="false" outlineLevel="0" max="2" min="2" style="11" width="18.61"/>
    <col collapsed="false" customWidth="true" hidden="false" outlineLevel="0" max="3" min="3" style="11" width="92.13"/>
    <col collapsed="false" customWidth="false" hidden="false" outlineLevel="0" max="4" min="4" style="1" width="11"/>
    <col collapsed="false" customWidth="false" hidden="false" outlineLevel="0" max="5" min="5" style="12" width="11"/>
    <col collapsed="false" customWidth="true" hidden="false" outlineLevel="0" max="6" min="6" style="13" width="14.62"/>
    <col collapsed="false" customWidth="true" hidden="false" outlineLevel="0" max="7" min="7" style="14" width="15.87"/>
    <col collapsed="false" customWidth="false" hidden="false" outlineLevel="0" max="8" min="8" style="14" width="11"/>
    <col collapsed="false" customWidth="true" hidden="false" outlineLevel="0" max="9" min="9" style="14" width="19.61"/>
    <col collapsed="false" customWidth="true" hidden="false" outlineLevel="0" max="10" min="10" style="14" width="13.5"/>
    <col collapsed="false" customWidth="false" hidden="false" outlineLevel="0" max="1022" min="11" style="11" width="11"/>
    <col collapsed="false" customWidth="true" hidden="false" outlineLevel="0" max="1024" min="1023" style="15" width="8.88"/>
  </cols>
  <sheetData>
    <row r="1" customFormat="false" ht="20.25" hidden="false" customHeight="false" outlineLevel="0" collapsed="false">
      <c r="A1" s="16"/>
      <c r="B1" s="17"/>
      <c r="C1" s="18" t="s">
        <v>9</v>
      </c>
      <c r="D1" s="3"/>
      <c r="E1" s="19"/>
      <c r="F1" s="20"/>
      <c r="G1" s="21"/>
      <c r="H1" s="21"/>
      <c r="I1" s="21"/>
      <c r="J1" s="21"/>
    </row>
    <row r="2" customFormat="false" ht="15" hidden="false" customHeight="true" outlineLevel="0" collapsed="false">
      <c r="A2" s="22" t="s">
        <v>10</v>
      </c>
      <c r="B2" s="23" t="s">
        <v>11</v>
      </c>
      <c r="C2" s="22" t="s">
        <v>12</v>
      </c>
      <c r="D2" s="22" t="s">
        <v>13</v>
      </c>
      <c r="E2" s="24" t="s">
        <v>14</v>
      </c>
      <c r="F2" s="25"/>
      <c r="G2" s="26"/>
      <c r="H2" s="27"/>
      <c r="I2" s="27"/>
      <c r="J2" s="28"/>
    </row>
    <row r="3" customFormat="false" ht="14.1" hidden="false" customHeight="true" outlineLevel="0" collapsed="false">
      <c r="A3" s="22"/>
      <c r="B3" s="23"/>
      <c r="C3" s="22"/>
      <c r="D3" s="22"/>
      <c r="E3" s="24"/>
      <c r="F3" s="29" t="s">
        <v>2</v>
      </c>
      <c r="G3" s="29"/>
      <c r="H3" s="30" t="s">
        <v>5</v>
      </c>
      <c r="I3" s="30"/>
      <c r="J3" s="30"/>
    </row>
    <row r="4" s="1" customFormat="true" ht="15" hidden="false" customHeight="false" outlineLevel="0" collapsed="false">
      <c r="A4" s="22"/>
      <c r="B4" s="23"/>
      <c r="C4" s="22"/>
      <c r="D4" s="22"/>
      <c r="E4" s="24"/>
      <c r="F4" s="31" t="s">
        <v>15</v>
      </c>
      <c r="G4" s="32" t="s">
        <v>16</v>
      </c>
      <c r="H4" s="33"/>
      <c r="I4" s="33"/>
      <c r="J4" s="33" t="s">
        <v>16</v>
      </c>
      <c r="AMI4" s="34"/>
      <c r="AMJ4" s="34"/>
    </row>
    <row r="5" s="41" customFormat="true" ht="12.75" hidden="false" customHeight="false" outlineLevel="0" collapsed="false">
      <c r="A5" s="35"/>
      <c r="B5" s="35"/>
      <c r="C5" s="35"/>
      <c r="D5" s="35"/>
      <c r="E5" s="35"/>
      <c r="F5" s="36" t="s">
        <v>1</v>
      </c>
      <c r="G5" s="37" t="s">
        <v>1</v>
      </c>
      <c r="H5" s="38"/>
      <c r="I5" s="39"/>
      <c r="J5" s="40"/>
    </row>
    <row r="6" s="43" customFormat="true" ht="15.75" hidden="false" customHeight="false" outlineLevel="0" collapsed="false">
      <c r="A6" s="42" t="s">
        <v>17</v>
      </c>
      <c r="B6" s="42"/>
      <c r="C6" s="42"/>
      <c r="D6" s="42"/>
      <c r="E6" s="42"/>
      <c r="F6" s="42"/>
      <c r="G6" s="42"/>
      <c r="H6" s="42"/>
      <c r="I6" s="42"/>
      <c r="J6" s="42"/>
    </row>
    <row r="7" s="43" customFormat="true" ht="15" hidden="false" customHeight="false" outlineLevel="0" collapsed="false">
      <c r="A7" s="44"/>
      <c r="B7" s="45"/>
      <c r="C7" s="45"/>
      <c r="D7" s="45"/>
      <c r="E7" s="46"/>
      <c r="F7" s="47"/>
      <c r="G7" s="48"/>
      <c r="H7" s="49"/>
      <c r="I7" s="50"/>
      <c r="J7" s="51"/>
    </row>
    <row r="8" s="43" customFormat="true" ht="15" hidden="false" customHeight="false" outlineLevel="0" collapsed="false">
      <c r="A8" s="44"/>
      <c r="B8" s="45"/>
      <c r="C8" s="52" t="s">
        <v>18</v>
      </c>
      <c r="D8" s="45"/>
      <c r="E8" s="53"/>
      <c r="F8" s="54"/>
      <c r="G8" s="55"/>
      <c r="H8" s="49"/>
      <c r="I8" s="50"/>
      <c r="J8" s="51"/>
    </row>
    <row r="9" s="43" customFormat="true" ht="15" hidden="false" customHeight="false" outlineLevel="0" collapsed="false">
      <c r="A9" s="44"/>
      <c r="B9" s="45"/>
      <c r="C9" s="56" t="s">
        <v>19</v>
      </c>
      <c r="D9" s="45"/>
      <c r="E9" s="53"/>
      <c r="F9" s="54"/>
      <c r="G9" s="55"/>
      <c r="H9" s="49"/>
      <c r="I9" s="50"/>
      <c r="J9" s="51"/>
    </row>
    <row r="10" s="43" customFormat="true" ht="15" hidden="false" customHeight="false" outlineLevel="0" collapsed="false">
      <c r="A10" s="44"/>
      <c r="B10" s="57" t="s">
        <v>20</v>
      </c>
      <c r="C10" s="58" t="s">
        <v>21</v>
      </c>
      <c r="D10" s="57" t="s">
        <v>22</v>
      </c>
      <c r="E10" s="53" t="n">
        <v>60</v>
      </c>
      <c r="F10" s="59"/>
      <c r="G10" s="60" t="n">
        <v>0</v>
      </c>
      <c r="H10" s="61"/>
      <c r="I10" s="62"/>
      <c r="J10" s="63"/>
    </row>
    <row r="11" s="43" customFormat="true" ht="15" hidden="false" customHeight="false" outlineLevel="0" collapsed="false">
      <c r="A11" s="44"/>
      <c r="B11" s="57" t="s">
        <v>20</v>
      </c>
      <c r="C11" s="57" t="s">
        <v>23</v>
      </c>
      <c r="D11" s="57" t="s">
        <v>24</v>
      </c>
      <c r="E11" s="53" t="n">
        <v>1</v>
      </c>
      <c r="F11" s="59"/>
      <c r="G11" s="60" t="n">
        <v>0</v>
      </c>
      <c r="H11" s="61"/>
      <c r="I11" s="62"/>
      <c r="J11" s="63"/>
    </row>
    <row r="12" s="43" customFormat="true" ht="15" hidden="false" customHeight="false" outlineLevel="0" collapsed="false">
      <c r="A12" s="44"/>
      <c r="B12" s="45"/>
      <c r="C12" s="57"/>
      <c r="D12" s="45"/>
      <c r="E12" s="46"/>
      <c r="F12" s="64"/>
      <c r="G12" s="60"/>
      <c r="H12" s="49"/>
      <c r="I12" s="62"/>
      <c r="J12" s="63"/>
    </row>
    <row r="13" s="43" customFormat="true" ht="15" hidden="false" customHeight="false" outlineLevel="0" collapsed="false">
      <c r="A13" s="65"/>
      <c r="B13" s="66"/>
      <c r="C13" s="67" t="s">
        <v>25</v>
      </c>
      <c r="D13" s="68"/>
      <c r="E13" s="69"/>
      <c r="F13" s="70"/>
      <c r="G13" s="71"/>
      <c r="H13" s="72"/>
      <c r="I13" s="73"/>
      <c r="J13" s="74"/>
    </row>
    <row r="14" s="43" customFormat="true" ht="15" hidden="false" customHeight="false" outlineLevel="0" collapsed="false">
      <c r="A14" s="75"/>
      <c r="C14" s="76" t="s">
        <v>19</v>
      </c>
      <c r="D14" s="45"/>
      <c r="E14" s="46"/>
      <c r="F14" s="64"/>
      <c r="G14" s="60"/>
      <c r="H14" s="49"/>
      <c r="I14" s="62"/>
      <c r="J14" s="63"/>
    </row>
    <row r="15" s="43" customFormat="true" ht="15" hidden="false" customHeight="false" outlineLevel="0" collapsed="false">
      <c r="A15" s="44"/>
      <c r="B15" s="57" t="s">
        <v>20</v>
      </c>
      <c r="C15" s="57" t="s">
        <v>26</v>
      </c>
      <c r="D15" s="57" t="s">
        <v>22</v>
      </c>
      <c r="E15" s="53" t="n">
        <v>60</v>
      </c>
      <c r="F15" s="59"/>
      <c r="G15" s="60" t="n">
        <v>0</v>
      </c>
      <c r="H15" s="61"/>
      <c r="I15" s="62"/>
      <c r="J15" s="63"/>
    </row>
    <row r="16" s="43" customFormat="true" ht="15" hidden="false" customHeight="false" outlineLevel="0" collapsed="false">
      <c r="A16" s="44"/>
      <c r="B16" s="57" t="s">
        <v>20</v>
      </c>
      <c r="C16" s="57" t="s">
        <v>27</v>
      </c>
      <c r="D16" s="57" t="s">
        <v>24</v>
      </c>
      <c r="E16" s="53" t="n">
        <v>1</v>
      </c>
      <c r="F16" s="59"/>
      <c r="G16" s="60" t="n">
        <v>0</v>
      </c>
      <c r="H16" s="61"/>
      <c r="I16" s="62"/>
      <c r="J16" s="63"/>
    </row>
    <row r="17" s="43" customFormat="true" ht="15" hidden="false" customHeight="false" outlineLevel="0" collapsed="false">
      <c r="A17" s="75"/>
      <c r="B17" s="77"/>
      <c r="C17" s="77"/>
      <c r="D17" s="57"/>
      <c r="E17" s="53"/>
      <c r="F17" s="78"/>
      <c r="G17" s="55"/>
      <c r="H17" s="49"/>
      <c r="I17" s="62"/>
      <c r="J17" s="63"/>
    </row>
    <row r="18" s="43" customFormat="true" ht="15" hidden="false" customHeight="false" outlineLevel="0" collapsed="false">
      <c r="A18" s="65"/>
      <c r="B18" s="66"/>
      <c r="C18" s="67" t="s">
        <v>28</v>
      </c>
      <c r="D18" s="66"/>
      <c r="E18" s="79"/>
      <c r="F18" s="80"/>
      <c r="G18" s="71"/>
      <c r="H18" s="72"/>
      <c r="I18" s="73"/>
      <c r="J18" s="74"/>
    </row>
    <row r="19" s="43" customFormat="true" ht="15" hidden="false" customHeight="false" outlineLevel="0" collapsed="false">
      <c r="A19" s="75"/>
      <c r="C19" s="76" t="s">
        <v>19</v>
      </c>
      <c r="D19" s="81"/>
      <c r="E19" s="82"/>
      <c r="F19" s="59"/>
      <c r="G19" s="60"/>
      <c r="H19" s="49"/>
      <c r="I19" s="62"/>
      <c r="J19" s="63"/>
    </row>
    <row r="20" s="1" customFormat="true" ht="15" hidden="false" customHeight="false" outlineLevel="0" collapsed="false">
      <c r="A20" s="75"/>
      <c r="B20" s="57" t="s">
        <v>20</v>
      </c>
      <c r="C20" s="83" t="s">
        <v>29</v>
      </c>
      <c r="D20" s="83" t="s">
        <v>22</v>
      </c>
      <c r="E20" s="84" t="n">
        <v>90</v>
      </c>
      <c r="F20" s="85"/>
      <c r="G20" s="60" t="n">
        <v>0</v>
      </c>
      <c r="H20" s="86"/>
      <c r="I20" s="62"/>
      <c r="J20" s="63"/>
      <c r="AMI20" s="6"/>
      <c r="AMJ20" s="6"/>
    </row>
    <row r="21" s="43" customFormat="true" ht="24.75" hidden="false" customHeight="true" outlineLevel="0" collapsed="false">
      <c r="A21" s="75"/>
      <c r="B21" s="57" t="s">
        <v>20</v>
      </c>
      <c r="C21" s="87" t="s">
        <v>30</v>
      </c>
      <c r="D21" s="57" t="s">
        <v>24</v>
      </c>
      <c r="E21" s="53" t="n">
        <v>1</v>
      </c>
      <c r="F21" s="61"/>
      <c r="G21" s="60" t="n">
        <v>0</v>
      </c>
      <c r="H21" s="61"/>
      <c r="I21" s="62"/>
      <c r="J21" s="63"/>
    </row>
    <row r="22" s="43" customFormat="true" ht="24.75" hidden="false" customHeight="true" outlineLevel="0" collapsed="false">
      <c r="A22" s="75"/>
      <c r="B22" s="57" t="s">
        <v>20</v>
      </c>
      <c r="C22" s="87" t="s">
        <v>31</v>
      </c>
      <c r="D22" s="57" t="s">
        <v>24</v>
      </c>
      <c r="E22" s="53" t="n">
        <v>1</v>
      </c>
      <c r="F22" s="61"/>
      <c r="G22" s="60" t="n">
        <v>0</v>
      </c>
      <c r="H22" s="61"/>
      <c r="I22" s="62"/>
      <c r="J22" s="63"/>
    </row>
    <row r="23" customFormat="false" ht="15" hidden="false" customHeight="false" outlineLevel="0" collapsed="false">
      <c r="A23" s="75"/>
      <c r="C23" s="56"/>
      <c r="D23" s="88"/>
      <c r="E23" s="89"/>
      <c r="F23" s="61"/>
      <c r="G23" s="90"/>
      <c r="H23" s="91"/>
      <c r="I23" s="62"/>
      <c r="J23" s="63"/>
    </row>
    <row r="24" customFormat="false" ht="15" hidden="false" customHeight="false" outlineLevel="0" collapsed="false">
      <c r="A24" s="42" t="s">
        <v>32</v>
      </c>
      <c r="B24" s="42"/>
      <c r="C24" s="42"/>
      <c r="D24" s="42"/>
      <c r="E24" s="42"/>
      <c r="F24" s="42"/>
      <c r="G24" s="42"/>
      <c r="H24" s="42"/>
      <c r="I24" s="42"/>
      <c r="J24" s="42"/>
    </row>
    <row r="25" customFormat="false" ht="15" hidden="false" customHeight="false" outlineLevel="0" collapsed="false">
      <c r="A25" s="92"/>
      <c r="B25" s="45"/>
      <c r="C25" s="45"/>
      <c r="D25" s="45"/>
      <c r="E25" s="46"/>
      <c r="F25" s="47"/>
      <c r="G25" s="55"/>
      <c r="H25" s="49"/>
      <c r="I25" s="50"/>
      <c r="J25" s="51"/>
    </row>
    <row r="26" customFormat="false" ht="15" hidden="false" customHeight="false" outlineLevel="0" collapsed="false">
      <c r="A26" s="75"/>
      <c r="B26" s="45"/>
      <c r="C26" s="52" t="s">
        <v>18</v>
      </c>
      <c r="D26" s="45"/>
      <c r="E26" s="53"/>
      <c r="F26" s="54"/>
      <c r="G26" s="55"/>
      <c r="H26" s="49"/>
      <c r="I26" s="50"/>
      <c r="J26" s="51"/>
    </row>
    <row r="27" customFormat="false" ht="15" hidden="false" customHeight="false" outlineLevel="0" collapsed="false">
      <c r="A27" s="75"/>
      <c r="B27" s="57" t="s">
        <v>20</v>
      </c>
      <c r="C27" s="58" t="s">
        <v>21</v>
      </c>
      <c r="D27" s="57" t="s">
        <v>22</v>
      </c>
      <c r="E27" s="53" t="n">
        <v>60</v>
      </c>
      <c r="F27" s="59"/>
      <c r="G27" s="90"/>
      <c r="H27" s="61"/>
      <c r="I27" s="62"/>
      <c r="J27" s="93" t="n">
        <v>0</v>
      </c>
    </row>
    <row r="28" customFormat="false" ht="15" hidden="false" customHeight="false" outlineLevel="0" collapsed="false">
      <c r="A28" s="75"/>
      <c r="B28" s="57" t="s">
        <v>20</v>
      </c>
      <c r="C28" s="57" t="s">
        <v>23</v>
      </c>
      <c r="D28" s="57" t="s">
        <v>24</v>
      </c>
      <c r="E28" s="53" t="n">
        <v>1</v>
      </c>
      <c r="F28" s="59"/>
      <c r="G28" s="90"/>
      <c r="H28" s="61"/>
      <c r="I28" s="62"/>
      <c r="J28" s="93" t="n">
        <v>0</v>
      </c>
    </row>
    <row r="29" customFormat="false" ht="15" hidden="false" customHeight="false" outlineLevel="0" collapsed="false">
      <c r="A29" s="75"/>
      <c r="B29" s="45"/>
      <c r="C29" s="57"/>
      <c r="D29" s="57"/>
      <c r="E29" s="53"/>
      <c r="F29" s="59"/>
      <c r="G29" s="90"/>
      <c r="H29" s="61"/>
      <c r="I29" s="62"/>
      <c r="J29" s="93"/>
    </row>
    <row r="30" customFormat="false" ht="15" hidden="false" customHeight="false" outlineLevel="0" collapsed="false">
      <c r="A30" s="75"/>
      <c r="B30" s="45"/>
      <c r="C30" s="56" t="s">
        <v>33</v>
      </c>
      <c r="D30" s="57" t="s">
        <v>34</v>
      </c>
      <c r="E30" s="53" t="n">
        <v>1</v>
      </c>
      <c r="F30" s="59"/>
      <c r="G30" s="90"/>
      <c r="H30" s="61"/>
      <c r="I30" s="62"/>
      <c r="J30" s="93"/>
    </row>
    <row r="31" customFormat="false" ht="15" hidden="false" customHeight="false" outlineLevel="0" collapsed="false">
      <c r="A31" s="94"/>
      <c r="B31" s="45"/>
      <c r="C31" s="57"/>
      <c r="D31" s="45"/>
      <c r="E31" s="46"/>
      <c r="F31" s="64"/>
      <c r="G31" s="90"/>
      <c r="H31" s="49"/>
      <c r="I31" s="62"/>
      <c r="J31" s="93"/>
    </row>
    <row r="32" customFormat="false" ht="15" hidden="false" customHeight="false" outlineLevel="0" collapsed="false">
      <c r="A32" s="75"/>
      <c r="B32" s="66"/>
      <c r="C32" s="67" t="s">
        <v>25</v>
      </c>
      <c r="D32" s="68"/>
      <c r="E32" s="69"/>
      <c r="F32" s="70"/>
      <c r="G32" s="95"/>
      <c r="H32" s="72"/>
      <c r="I32" s="73"/>
      <c r="J32" s="96"/>
    </row>
    <row r="33" customFormat="false" ht="15" hidden="false" customHeight="false" outlineLevel="0" collapsed="false">
      <c r="A33" s="75"/>
      <c r="B33" s="57" t="s">
        <v>20</v>
      </c>
      <c r="C33" s="57" t="s">
        <v>26</v>
      </c>
      <c r="D33" s="57" t="s">
        <v>22</v>
      </c>
      <c r="E33" s="53" t="n">
        <v>60</v>
      </c>
      <c r="F33" s="59"/>
      <c r="G33" s="90"/>
      <c r="H33" s="61"/>
      <c r="I33" s="62"/>
      <c r="J33" s="93" t="n">
        <v>0</v>
      </c>
    </row>
    <row r="34" customFormat="false" ht="15" hidden="false" customHeight="false" outlineLevel="0" collapsed="false">
      <c r="A34" s="75"/>
      <c r="B34" s="57" t="s">
        <v>20</v>
      </c>
      <c r="C34" s="57" t="s">
        <v>27</v>
      </c>
      <c r="D34" s="57" t="s">
        <v>24</v>
      </c>
      <c r="E34" s="53" t="n">
        <v>1</v>
      </c>
      <c r="F34" s="59"/>
      <c r="G34" s="90"/>
      <c r="H34" s="61"/>
      <c r="I34" s="62"/>
      <c r="J34" s="93" t="n">
        <v>0</v>
      </c>
    </row>
    <row r="35" customFormat="false" ht="15" hidden="false" customHeight="false" outlineLevel="0" collapsed="false">
      <c r="A35" s="75"/>
      <c r="B35" s="45"/>
      <c r="C35" s="57"/>
      <c r="D35" s="57"/>
      <c r="E35" s="53"/>
      <c r="F35" s="59"/>
      <c r="G35" s="90"/>
      <c r="H35" s="61"/>
      <c r="I35" s="62"/>
      <c r="J35" s="93"/>
    </row>
    <row r="36" customFormat="false" ht="15" hidden="false" customHeight="false" outlineLevel="0" collapsed="false">
      <c r="A36" s="75"/>
      <c r="B36" s="43"/>
      <c r="C36" s="56" t="s">
        <v>35</v>
      </c>
      <c r="D36" s="1" t="s">
        <v>34</v>
      </c>
      <c r="E36" s="12" t="n">
        <v>1</v>
      </c>
      <c r="F36" s="59"/>
      <c r="G36" s="90"/>
      <c r="H36" s="61"/>
      <c r="I36" s="62"/>
      <c r="J36" s="93"/>
    </row>
    <row r="37" customFormat="false" ht="15" hidden="false" customHeight="false" outlineLevel="0" collapsed="false">
      <c r="A37" s="94"/>
      <c r="B37" s="77"/>
      <c r="C37" s="77"/>
      <c r="D37" s="57"/>
      <c r="E37" s="53"/>
      <c r="F37" s="78"/>
      <c r="G37" s="55"/>
      <c r="H37" s="49"/>
      <c r="I37" s="62"/>
      <c r="J37" s="93"/>
    </row>
    <row r="38" customFormat="false" ht="15" hidden="false" customHeight="false" outlineLevel="0" collapsed="false">
      <c r="A38" s="75"/>
      <c r="B38" s="66"/>
      <c r="C38" s="67" t="s">
        <v>28</v>
      </c>
      <c r="D38" s="66"/>
      <c r="E38" s="79"/>
      <c r="F38" s="80"/>
      <c r="G38" s="95"/>
      <c r="H38" s="72"/>
      <c r="I38" s="73"/>
      <c r="J38" s="96"/>
    </row>
    <row r="39" customFormat="false" ht="15" hidden="false" customHeight="false" outlineLevel="0" collapsed="false">
      <c r="A39" s="75"/>
      <c r="B39" s="57" t="s">
        <v>36</v>
      </c>
      <c r="C39" s="83" t="s">
        <v>37</v>
      </c>
      <c r="D39" s="83" t="s">
        <v>22</v>
      </c>
      <c r="E39" s="84" t="n">
        <v>5</v>
      </c>
      <c r="F39" s="85"/>
      <c r="G39" s="90"/>
      <c r="H39" s="86"/>
      <c r="I39" s="62"/>
      <c r="J39" s="93" t="n">
        <v>0</v>
      </c>
    </row>
    <row r="40" customFormat="false" ht="15" hidden="false" customHeight="false" outlineLevel="0" collapsed="false">
      <c r="A40" s="75"/>
      <c r="B40" s="57" t="s">
        <v>38</v>
      </c>
      <c r="C40" s="83" t="s">
        <v>39</v>
      </c>
      <c r="D40" s="83" t="s">
        <v>22</v>
      </c>
      <c r="E40" s="84" t="n">
        <v>16.3</v>
      </c>
      <c r="F40" s="85"/>
      <c r="G40" s="90"/>
      <c r="H40" s="15"/>
      <c r="I40" s="86"/>
      <c r="J40" s="93" t="n">
        <v>0</v>
      </c>
    </row>
    <row r="41" customFormat="false" ht="15" hidden="false" customHeight="false" outlineLevel="0" collapsed="false">
      <c r="A41" s="75"/>
      <c r="B41" s="57" t="s">
        <v>40</v>
      </c>
      <c r="C41" s="83" t="s">
        <v>41</v>
      </c>
      <c r="D41" s="83" t="s">
        <v>42</v>
      </c>
      <c r="E41" s="84" t="n">
        <v>2.5</v>
      </c>
      <c r="F41" s="85"/>
      <c r="G41" s="90"/>
      <c r="H41" s="86"/>
      <c r="I41" s="62"/>
      <c r="J41" s="93" t="n">
        <v>0</v>
      </c>
    </row>
    <row r="42" customFormat="false" ht="15" hidden="false" customHeight="false" outlineLevel="0" collapsed="false">
      <c r="A42" s="75"/>
      <c r="B42" s="57" t="s">
        <v>20</v>
      </c>
      <c r="C42" s="83" t="s">
        <v>43</v>
      </c>
      <c r="D42" s="83" t="s">
        <v>22</v>
      </c>
      <c r="E42" s="84" t="n">
        <v>90</v>
      </c>
      <c r="F42" s="85"/>
      <c r="G42" s="90"/>
      <c r="H42" s="86"/>
      <c r="I42" s="62"/>
      <c r="J42" s="93" t="n">
        <v>0</v>
      </c>
    </row>
    <row r="43" customFormat="false" ht="15" hidden="false" customHeight="false" outlineLevel="0" collapsed="false">
      <c r="A43" s="75"/>
      <c r="B43" s="57" t="s">
        <v>20</v>
      </c>
      <c r="C43" s="83" t="s">
        <v>30</v>
      </c>
      <c r="D43" s="57" t="s">
        <v>24</v>
      </c>
      <c r="E43" s="53" t="n">
        <v>1</v>
      </c>
      <c r="F43" s="61"/>
      <c r="G43" s="90"/>
      <c r="H43" s="61"/>
      <c r="I43" s="62"/>
      <c r="J43" s="93" t="n">
        <v>0</v>
      </c>
    </row>
    <row r="44" customFormat="false" ht="15" hidden="false" customHeight="false" outlineLevel="0" collapsed="false">
      <c r="A44" s="75"/>
      <c r="B44" s="57" t="s">
        <v>20</v>
      </c>
      <c r="C44" s="83" t="s">
        <v>31</v>
      </c>
      <c r="D44" s="57" t="s">
        <v>24</v>
      </c>
      <c r="E44" s="53" t="n">
        <v>1</v>
      </c>
      <c r="F44" s="61"/>
      <c r="G44" s="90"/>
      <c r="H44" s="61"/>
      <c r="I44" s="62"/>
      <c r="J44" s="93" t="n">
        <v>0</v>
      </c>
    </row>
    <row r="45" customFormat="false" ht="15" hidden="false" customHeight="false" outlineLevel="0" collapsed="false">
      <c r="A45" s="75"/>
      <c r="B45" s="43"/>
      <c r="C45" s="87"/>
      <c r="D45" s="57"/>
      <c r="E45" s="53"/>
      <c r="F45" s="61"/>
      <c r="G45" s="90"/>
      <c r="H45" s="61"/>
      <c r="I45" s="62"/>
      <c r="J45" s="63"/>
    </row>
    <row r="46" customFormat="false" ht="15" hidden="false" customHeight="false" outlineLevel="0" collapsed="false">
      <c r="A46" s="75"/>
      <c r="B46" s="57" t="s">
        <v>20</v>
      </c>
      <c r="C46" s="56" t="s">
        <v>44</v>
      </c>
      <c r="D46" s="88" t="s">
        <v>24</v>
      </c>
      <c r="E46" s="89" t="n">
        <v>1</v>
      </c>
      <c r="F46" s="61"/>
      <c r="G46" s="90"/>
      <c r="H46" s="91"/>
      <c r="I46" s="62"/>
      <c r="J46" s="63"/>
    </row>
    <row r="47" customFormat="false" ht="15" hidden="false" customHeight="false" outlineLevel="0" collapsed="false">
      <c r="A47" s="75"/>
      <c r="C47" s="56"/>
      <c r="D47" s="88"/>
      <c r="E47" s="89"/>
      <c r="F47" s="61"/>
      <c r="G47" s="90"/>
      <c r="H47" s="91"/>
      <c r="I47" s="62"/>
      <c r="J47" s="63"/>
    </row>
    <row r="48" customFormat="false" ht="15" hidden="false" customHeight="false" outlineLevel="0" collapsed="false">
      <c r="A48" s="11" t="s">
        <v>45</v>
      </c>
      <c r="B48" s="15"/>
      <c r="C48" s="56" t="s">
        <v>46</v>
      </c>
      <c r="D48" s="88"/>
      <c r="E48" s="89"/>
      <c r="F48" s="61"/>
      <c r="G48" s="90"/>
      <c r="H48" s="91"/>
      <c r="I48" s="62"/>
      <c r="J48" s="63"/>
    </row>
    <row r="49" s="1" customFormat="true" ht="15" hidden="false" customHeight="false" outlineLevel="0" collapsed="false">
      <c r="A49" s="11" t="s">
        <v>45</v>
      </c>
      <c r="B49" s="15"/>
      <c r="C49" s="56" t="s">
        <v>47</v>
      </c>
      <c r="D49" s="88"/>
      <c r="E49" s="89"/>
      <c r="F49" s="61"/>
      <c r="G49" s="90"/>
      <c r="H49" s="91"/>
      <c r="I49" s="62"/>
      <c r="J49" s="63"/>
      <c r="AMI49" s="6"/>
      <c r="AMJ49" s="6"/>
    </row>
    <row r="50" s="1" customFormat="true" ht="15" hidden="false" customHeight="false" outlineLevel="0" collapsed="false">
      <c r="A50" s="97"/>
      <c r="B50" s="11"/>
      <c r="C50" s="56"/>
      <c r="D50" s="88"/>
      <c r="E50" s="89"/>
      <c r="F50" s="61"/>
      <c r="G50" s="90"/>
      <c r="H50" s="91"/>
      <c r="I50" s="62"/>
      <c r="J50" s="63"/>
      <c r="AMI50" s="6"/>
      <c r="AMJ50" s="6"/>
    </row>
    <row r="51" s="1" customFormat="true" ht="15.75" hidden="false" customHeight="false" outlineLevel="0" collapsed="false">
      <c r="A51" s="98"/>
      <c r="B51" s="99"/>
      <c r="C51" s="100" t="s">
        <v>48</v>
      </c>
      <c r="D51" s="99"/>
      <c r="E51" s="101"/>
      <c r="F51" s="102" t="n">
        <f aca="false">SUM(G6:G49)</f>
        <v>0</v>
      </c>
      <c r="G51" s="102"/>
      <c r="H51" s="103"/>
      <c r="I51" s="104"/>
      <c r="J51" s="105"/>
      <c r="AMI51" s="6"/>
      <c r="AMJ51" s="6"/>
    </row>
    <row r="52" s="1" customFormat="true" ht="15.75" hidden="false" customHeight="false" outlineLevel="0" collapsed="false">
      <c r="A52" s="106"/>
      <c r="B52" s="107"/>
      <c r="C52" s="108" t="s">
        <v>49</v>
      </c>
      <c r="D52" s="107"/>
      <c r="E52" s="109"/>
      <c r="F52" s="110"/>
      <c r="G52" s="111"/>
      <c r="H52" s="112" t="n">
        <f aca="false">SUM(J6:J49)</f>
        <v>0</v>
      </c>
      <c r="I52" s="112"/>
      <c r="J52" s="112"/>
      <c r="AMI52" s="6"/>
      <c r="AMJ52" s="6"/>
    </row>
    <row r="53" s="1" customFormat="true" ht="16.5" hidden="false" customHeight="false" outlineLevel="0" collapsed="false">
      <c r="A53" s="113"/>
      <c r="B53" s="114"/>
      <c r="C53" s="115" t="s">
        <v>50</v>
      </c>
      <c r="D53" s="116" t="n">
        <f aca="false">SUM(F51,H52)</f>
        <v>0</v>
      </c>
      <c r="E53" s="116"/>
      <c r="F53" s="116"/>
      <c r="G53" s="116"/>
      <c r="H53" s="116"/>
      <c r="I53" s="116"/>
      <c r="J53" s="116"/>
      <c r="AMI53" s="6"/>
      <c r="AMJ53" s="6"/>
    </row>
    <row r="54" s="1" customFormat="true" ht="19.7" hidden="false" customHeight="true" outlineLevel="0" collapsed="false">
      <c r="A54" s="117" t="s">
        <v>51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AMI54" s="6"/>
      <c r="AMJ54" s="6"/>
    </row>
    <row r="55" customFormat="false" ht="15.75" hidden="false" customHeight="false" outlineLevel="0" collapsed="false">
      <c r="A55" s="118"/>
      <c r="B55" s="88"/>
      <c r="C55" s="45"/>
      <c r="D55" s="57"/>
      <c r="E55" s="53"/>
      <c r="F55" s="119"/>
      <c r="G55" s="120"/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4">
    <mergeCell ref="A2:A4"/>
    <mergeCell ref="B2:B4"/>
    <mergeCell ref="C2:C4"/>
    <mergeCell ref="D2:D4"/>
    <mergeCell ref="E2:E4"/>
    <mergeCell ref="F3:G3"/>
    <mergeCell ref="H3:J3"/>
    <mergeCell ref="A5:E5"/>
    <mergeCell ref="A6:J6"/>
    <mergeCell ref="A24:J24"/>
    <mergeCell ref="F51:G51"/>
    <mergeCell ref="H52:J52"/>
    <mergeCell ref="D53:J53"/>
    <mergeCell ref="A54:K54"/>
  </mergeCells>
  <printOptions headings="false" gridLines="false" gridLinesSet="true" horizontalCentered="true" verticalCentered="false"/>
  <pageMargins left="0.708333333333333" right="0.708333333333333" top="1.14166666666667" bottom="1.02430555555556" header="0.747916666666667" footer="0.315277777777778"/>
  <pageSetup paperSize="9" scale="100" fitToWidth="1" fitToHeight="7" pageOrder="downThenOver" orientation="landscape" blackAndWhite="false" draft="false" cellComments="none" horizontalDpi="300" verticalDpi="300" copies="1"/>
  <headerFooter differentFirst="false" differentOddEven="false">
    <oddHeader>&amp;CPrepared by via electra &amp;D&amp;RPage &amp;P</oddHeader>
    <oddFooter>&amp;C&amp;"Calibri,Bežné"&amp;12&amp;F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498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2017-02-09T18:47:31Z</dcterms:created>
  <dc:creator>via electra</dc:creator>
  <dc:description/>
  <dc:language>cs-CZ</dc:language>
  <cp:lastModifiedBy/>
  <cp:lastPrinted>2021-09-09T15:38:11Z</cp:lastPrinted>
  <dcterms:modified xsi:type="dcterms:W3CDTF">2023-04-12T14:59:44Z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