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tabRatio="928" activeTab="0"/>
  </bookViews>
  <sheets>
    <sheet name="Výkaz výměr" sheetId="1" r:id="rId1"/>
  </sheets>
  <definedNames>
    <definedName name="_xlnm.Print_Area" localSheetId="0">'Výkaz výměr'!$A$1:$I$25</definedName>
  </definedNames>
  <calcPr calcMode="manual" fullCalcOnLoad="1" iterate="1" iterateCount="5" iterateDelta="0.001"/>
</workbook>
</file>

<file path=xl/sharedStrings.xml><?xml version="1.0" encoding="utf-8"?>
<sst xmlns="http://schemas.openxmlformats.org/spreadsheetml/2006/main" count="37" uniqueCount="34">
  <si>
    <t>Pol</t>
  </si>
  <si>
    <t>Popis položky</t>
  </si>
  <si>
    <t>MJ</t>
  </si>
  <si>
    <t>Cena /MJ</t>
  </si>
  <si>
    <t xml:space="preserve">DPH </t>
  </si>
  <si>
    <t>Cena DPH</t>
  </si>
  <si>
    <t>Cena s DPH</t>
  </si>
  <si>
    <t>Celkem</t>
  </si>
  <si>
    <t>Počet</t>
  </si>
  <si>
    <t>IČO</t>
  </si>
  <si>
    <t>Číslo účtu</t>
  </si>
  <si>
    <t>Termín dodání :</t>
  </si>
  <si>
    <t>Datum cenové nabídky:</t>
  </si>
  <si>
    <t>Vyřizuje :</t>
  </si>
  <si>
    <t>tel.</t>
  </si>
  <si>
    <t>mob.</t>
  </si>
  <si>
    <t>Kontakt</t>
  </si>
  <si>
    <t>Info</t>
  </si>
  <si>
    <t xml:space="preserve">Sídlo </t>
  </si>
  <si>
    <t>ks</t>
  </si>
  <si>
    <t>Celkem za dodávku</t>
  </si>
  <si>
    <t>Celkem za montáž, služby</t>
  </si>
  <si>
    <t>Montážní práce, služby:</t>
  </si>
  <si>
    <t xml:space="preserve">Cena za dílo celkem </t>
  </si>
  <si>
    <t>m3</t>
  </si>
  <si>
    <t>Dodávka:</t>
  </si>
  <si>
    <t xml:space="preserve">Výkopové práce pro základové patky </t>
  </si>
  <si>
    <t>Betonování základových patek, vč. dopravy, podsypu</t>
  </si>
  <si>
    <t>Firma:</t>
  </si>
  <si>
    <t>Odborná montáž a doprava</t>
  </si>
  <si>
    <t>Položkový rozpočet doplnění parku Sadová</t>
  </si>
  <si>
    <t>Město Brno</t>
  </si>
  <si>
    <t>Rozhledna</t>
  </si>
  <si>
    <t>Dalekohled vč. uchycení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</si>
</sst>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&quot;Kč&quot;"/>
    <numFmt numFmtId="173" formatCode="#,##0\ &quot;Kč&quot;"/>
    <numFmt numFmtId="174" formatCode="[$-405]d\.\ mmmm\ yyyy"/>
  </numFmts>
  <fonts count="63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u val="single"/>
      <sz val="11"/>
      <color indexed="10"/>
      <name val="Arial CE"/>
      <family val="0"/>
    </font>
    <font>
      <i/>
      <sz val="10"/>
      <color indexed="12"/>
      <name val="Arial CE"/>
      <family val="2"/>
    </font>
    <font>
      <i/>
      <sz val="14"/>
      <color indexed="12"/>
      <name val="Arial CE"/>
      <family val="2"/>
    </font>
    <font>
      <u val="single"/>
      <sz val="10"/>
      <color indexed="2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7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32" borderId="15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32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3" fontId="60" fillId="0" borderId="0" xfId="36" applyNumberFormat="1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4" xfId="0" applyFont="1" applyBorder="1" applyAlignment="1">
      <alignment/>
    </xf>
    <xf numFmtId="14" fontId="11" fillId="0" borderId="19" xfId="0" applyNumberFormat="1" applyFont="1" applyBorder="1" applyAlignment="1">
      <alignment horizontal="left"/>
    </xf>
    <xf numFmtId="3" fontId="11" fillId="0" borderId="19" xfId="0" applyNumberFormat="1" applyFont="1" applyBorder="1" applyAlignment="1">
      <alignment horizontal="left"/>
    </xf>
    <xf numFmtId="0" fontId="12" fillId="0" borderId="25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5" fillId="0" borderId="27" xfId="0" applyFont="1" applyBorder="1" applyAlignment="1">
      <alignment/>
    </xf>
    <xf numFmtId="0" fontId="16" fillId="0" borderId="27" xfId="0" applyFont="1" applyBorder="1" applyAlignment="1">
      <alignment/>
    </xf>
    <xf numFmtId="172" fontId="16" fillId="0" borderId="27" xfId="0" applyNumberFormat="1" applyFont="1" applyBorder="1" applyAlignment="1">
      <alignment horizontal="center"/>
    </xf>
    <xf numFmtId="172" fontId="15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72" fontId="15" fillId="0" borderId="28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33" borderId="29" xfId="0" applyFont="1" applyFill="1" applyBorder="1" applyAlignment="1">
      <alignment horizontal="left"/>
    </xf>
    <xf numFmtId="0" fontId="14" fillId="33" borderId="30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172" fontId="14" fillId="33" borderId="30" xfId="0" applyNumberFormat="1" applyFont="1" applyFill="1" applyBorder="1" applyAlignment="1">
      <alignment horizontal="center"/>
    </xf>
    <xf numFmtId="172" fontId="14" fillId="33" borderId="31" xfId="0" applyNumberFormat="1" applyFont="1" applyFill="1" applyBorder="1" applyAlignment="1">
      <alignment horizontal="center"/>
    </xf>
    <xf numFmtId="0" fontId="17" fillId="34" borderId="26" xfId="0" applyFont="1" applyFill="1" applyBorder="1" applyAlignment="1">
      <alignment horizontal="right"/>
    </xf>
    <xf numFmtId="0" fontId="12" fillId="35" borderId="30" xfId="0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center"/>
    </xf>
    <xf numFmtId="172" fontId="12" fillId="0" borderId="30" xfId="0" applyNumberFormat="1" applyFont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/>
    </xf>
    <xf numFmtId="172" fontId="12" fillId="0" borderId="31" xfId="0" applyNumberFormat="1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left" vertical="center" wrapText="1"/>
    </xf>
    <xf numFmtId="0" fontId="11" fillId="36" borderId="33" xfId="0" applyFont="1" applyFill="1" applyBorder="1" applyAlignment="1">
      <alignment vertical="center" wrapText="1"/>
    </xf>
    <xf numFmtId="0" fontId="12" fillId="36" borderId="30" xfId="0" applyFont="1" applyFill="1" applyBorder="1" applyAlignment="1">
      <alignment horizontal="center"/>
    </xf>
    <xf numFmtId="172" fontId="12" fillId="36" borderId="30" xfId="0" applyNumberFormat="1" applyFont="1" applyFill="1" applyBorder="1" applyAlignment="1">
      <alignment horizontal="center"/>
    </xf>
    <xf numFmtId="9" fontId="12" fillId="36" borderId="30" xfId="0" applyNumberFormat="1" applyFont="1" applyFill="1" applyBorder="1" applyAlignment="1">
      <alignment horizontal="center"/>
    </xf>
    <xf numFmtId="172" fontId="12" fillId="36" borderId="31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172" fontId="9" fillId="36" borderId="33" xfId="0" applyNumberFormat="1" applyFont="1" applyFill="1" applyBorder="1" applyAlignment="1">
      <alignment horizontal="center"/>
    </xf>
    <xf numFmtId="172" fontId="9" fillId="36" borderId="30" xfId="0" applyNumberFormat="1" applyFont="1" applyFill="1" applyBorder="1" applyAlignment="1">
      <alignment horizontal="center"/>
    </xf>
    <xf numFmtId="9" fontId="9" fillId="36" borderId="30" xfId="0" applyNumberFormat="1" applyFont="1" applyFill="1" applyBorder="1" applyAlignment="1">
      <alignment horizontal="center"/>
    </xf>
    <xf numFmtId="172" fontId="9" fillId="36" borderId="31" xfId="0" applyNumberFormat="1" applyFont="1" applyFill="1" applyBorder="1" applyAlignment="1">
      <alignment horizontal="center"/>
    </xf>
    <xf numFmtId="0" fontId="10" fillId="36" borderId="32" xfId="0" applyFont="1" applyFill="1" applyBorder="1" applyAlignment="1">
      <alignment horizontal="right"/>
    </xf>
    <xf numFmtId="0" fontId="11" fillId="36" borderId="29" xfId="0" applyFont="1" applyFill="1" applyBorder="1" applyAlignment="1">
      <alignment horizontal="right"/>
    </xf>
    <xf numFmtId="0" fontId="11" fillId="36" borderId="3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172" fontId="14" fillId="0" borderId="11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horizontal="right"/>
    </xf>
    <xf numFmtId="0" fontId="61" fillId="33" borderId="35" xfId="0" applyFont="1" applyFill="1" applyBorder="1" applyAlignment="1">
      <alignment horizontal="left" vertical="center"/>
    </xf>
    <xf numFmtId="0" fontId="62" fillId="33" borderId="35" xfId="0" applyFont="1" applyFill="1" applyBorder="1" applyAlignment="1">
      <alignment horizontal="center" vertical="center"/>
    </xf>
    <xf numFmtId="172" fontId="62" fillId="33" borderId="35" xfId="0" applyNumberFormat="1" applyFont="1" applyFill="1" applyBorder="1" applyAlignment="1">
      <alignment horizontal="center" vertical="center"/>
    </xf>
    <xf numFmtId="172" fontId="61" fillId="33" borderId="35" xfId="0" applyNumberFormat="1" applyFont="1" applyFill="1" applyBorder="1" applyAlignment="1">
      <alignment horizontal="center" vertical="center"/>
    </xf>
    <xf numFmtId="9" fontId="62" fillId="33" borderId="35" xfId="0" applyNumberFormat="1" applyFont="1" applyFill="1" applyBorder="1" applyAlignment="1">
      <alignment horizontal="center" vertical="center"/>
    </xf>
    <xf numFmtId="172" fontId="62" fillId="33" borderId="36" xfId="0" applyNumberFormat="1" applyFont="1" applyFill="1" applyBorder="1" applyAlignment="1">
      <alignment horizontal="center" vertical="center"/>
    </xf>
    <xf numFmtId="0" fontId="61" fillId="34" borderId="27" xfId="0" applyFont="1" applyFill="1" applyBorder="1" applyAlignment="1">
      <alignment vertical="center"/>
    </xf>
    <xf numFmtId="0" fontId="62" fillId="34" borderId="27" xfId="0" applyFont="1" applyFill="1" applyBorder="1" applyAlignment="1">
      <alignment horizontal="center"/>
    </xf>
    <xf numFmtId="172" fontId="62" fillId="34" borderId="27" xfId="0" applyNumberFormat="1" applyFont="1" applyFill="1" applyBorder="1" applyAlignment="1">
      <alignment horizontal="center"/>
    </xf>
    <xf numFmtId="172" fontId="61" fillId="34" borderId="27" xfId="0" applyNumberFormat="1" applyFont="1" applyFill="1" applyBorder="1" applyAlignment="1">
      <alignment horizontal="center" vertical="center"/>
    </xf>
    <xf numFmtId="9" fontId="62" fillId="34" borderId="27" xfId="0" applyNumberFormat="1" applyFont="1" applyFill="1" applyBorder="1" applyAlignment="1">
      <alignment horizontal="center"/>
    </xf>
    <xf numFmtId="172" fontId="62" fillId="34" borderId="35" xfId="0" applyNumberFormat="1" applyFont="1" applyFill="1" applyBorder="1" applyAlignment="1">
      <alignment horizontal="center" vertical="center"/>
    </xf>
    <xf numFmtId="172" fontId="62" fillId="34" borderId="36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20" fillId="37" borderId="0" xfId="0" applyFont="1" applyFill="1" applyBorder="1" applyAlignment="1">
      <alignment vertical="center"/>
    </xf>
    <xf numFmtId="0" fontId="15" fillId="37" borderId="0" xfId="0" applyFont="1" applyFill="1" applyBorder="1" applyAlignment="1">
      <alignment horizontal="center" vertical="center"/>
    </xf>
    <xf numFmtId="172" fontId="16" fillId="37" borderId="0" xfId="0" applyNumberFormat="1" applyFont="1" applyFill="1" applyBorder="1" applyAlignment="1">
      <alignment horizontal="center" vertical="center"/>
    </xf>
    <xf numFmtId="172" fontId="19" fillId="37" borderId="37" xfId="0" applyNumberFormat="1" applyFont="1" applyFill="1" applyBorder="1" applyAlignment="1">
      <alignment horizontal="center" vertical="center"/>
    </xf>
    <xf numFmtId="172" fontId="19" fillId="38" borderId="37" xfId="0" applyNumberFormat="1" applyFont="1" applyFill="1" applyBorder="1" applyAlignment="1">
      <alignment horizontal="center" vertical="center"/>
    </xf>
    <xf numFmtId="172" fontId="19" fillId="8" borderId="37" xfId="0" applyNumberFormat="1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/>
    </xf>
    <xf numFmtId="0" fontId="3" fillId="32" borderId="39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3" fillId="0" borderId="40" xfId="0" applyFont="1" applyBorder="1" applyAlignment="1">
      <alignment vertical="center"/>
    </xf>
    <xf numFmtId="0" fontId="4" fillId="0" borderId="41" xfId="0" applyFont="1" applyBorder="1" applyAlignment="1">
      <alignment/>
    </xf>
    <xf numFmtId="49" fontId="12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90" zoomScaleNormal="90" zoomScaleSheetLayoutView="100" zoomScalePageLayoutView="0" workbookViewId="0" topLeftCell="A1">
      <selection activeCell="Q23" sqref="Q23"/>
    </sheetView>
  </sheetViews>
  <sheetFormatPr defaultColWidth="9.00390625" defaultRowHeight="12.75"/>
  <cols>
    <col min="1" max="1" width="11.25390625" style="0" customWidth="1"/>
    <col min="2" max="2" width="51.75390625" style="0" customWidth="1"/>
    <col min="3" max="3" width="4.75390625" style="0" customWidth="1"/>
    <col min="4" max="4" width="10.75390625" style="0" customWidth="1"/>
    <col min="5" max="6" width="15.75390625" style="0" customWidth="1"/>
    <col min="7" max="7" width="10.75390625" style="0" customWidth="1"/>
    <col min="8" max="8" width="15.75390625" style="0" customWidth="1"/>
    <col min="9" max="9" width="22.00390625" style="0" customWidth="1"/>
  </cols>
  <sheetData>
    <row r="1" spans="1:9" s="3" customFormat="1" ht="0.75" customHeight="1" thickBot="1">
      <c r="A1" s="10"/>
      <c r="B1" s="10"/>
      <c r="C1" s="11"/>
      <c r="D1" s="24"/>
      <c r="E1" s="11"/>
      <c r="F1" s="11"/>
      <c r="G1" s="11"/>
      <c r="H1" s="11"/>
      <c r="I1" s="11"/>
    </row>
    <row r="2" spans="1:9" s="3" customFormat="1" ht="27.75" customHeight="1" hidden="1" thickBot="1">
      <c r="A2" s="2"/>
      <c r="B2" s="13"/>
      <c r="C2" s="5"/>
      <c r="D2" s="2"/>
      <c r="E2" s="2"/>
      <c r="F2" s="5"/>
      <c r="G2" s="9"/>
      <c r="H2" s="2"/>
      <c r="I2" s="5"/>
    </row>
    <row r="3" spans="1:9" s="3" customFormat="1" ht="14.25" customHeight="1" hidden="1" thickBot="1">
      <c r="A3" s="2"/>
      <c r="B3" s="13"/>
      <c r="C3" s="5"/>
      <c r="D3" s="2"/>
      <c r="E3" s="2"/>
      <c r="F3" s="5"/>
      <c r="G3" s="9"/>
      <c r="H3" s="2"/>
      <c r="I3" s="5"/>
    </row>
    <row r="4" spans="1:9" s="8" customFormat="1" ht="2.25" customHeight="1" thickBot="1">
      <c r="A4" s="15"/>
      <c r="B4" s="16"/>
      <c r="C4" s="17"/>
      <c r="D4" s="22"/>
      <c r="E4" s="18"/>
      <c r="F4" s="17"/>
      <c r="G4" s="17"/>
      <c r="H4" s="17"/>
      <c r="I4" s="19"/>
    </row>
    <row r="5" spans="1:9" s="8" customFormat="1" ht="18.75" hidden="1">
      <c r="A5" s="14"/>
      <c r="B5" s="21"/>
      <c r="C5" s="5"/>
      <c r="D5" s="23"/>
      <c r="E5" s="1"/>
      <c r="F5" s="1"/>
      <c r="G5" s="1"/>
      <c r="H5" s="1"/>
      <c r="I5" s="20"/>
    </row>
    <row r="6" spans="1:9" s="8" customFormat="1" ht="40.5" customHeight="1" thickBot="1">
      <c r="A6" s="111"/>
      <c r="B6" s="112" t="s">
        <v>31</v>
      </c>
      <c r="C6" s="113"/>
      <c r="D6" s="114" t="s">
        <v>30</v>
      </c>
      <c r="E6" s="113"/>
      <c r="F6" s="113"/>
      <c r="G6" s="113"/>
      <c r="H6" s="113"/>
      <c r="I6" s="115"/>
    </row>
    <row r="7" spans="1:9" s="8" customFormat="1" ht="19.5" customHeight="1">
      <c r="A7" s="25" t="s">
        <v>18</v>
      </c>
      <c r="B7" s="26"/>
      <c r="C7" s="26"/>
      <c r="D7" s="27" t="s">
        <v>28</v>
      </c>
      <c r="E7" s="28"/>
      <c r="F7" s="26"/>
      <c r="G7" s="28" t="s">
        <v>14</v>
      </c>
      <c r="H7" s="29"/>
      <c r="I7" s="30"/>
    </row>
    <row r="8" spans="1:9" s="8" customFormat="1" ht="19.5" customHeight="1">
      <c r="A8" s="25" t="s">
        <v>9</v>
      </c>
      <c r="B8" s="116"/>
      <c r="C8" s="26"/>
      <c r="D8" s="27"/>
      <c r="E8" s="28"/>
      <c r="F8" s="26"/>
      <c r="G8" s="28" t="s">
        <v>15</v>
      </c>
      <c r="H8" s="31"/>
      <c r="I8" s="30"/>
    </row>
    <row r="9" spans="1:9" s="8" customFormat="1" ht="19.5" customHeight="1">
      <c r="A9" s="32" t="s">
        <v>10</v>
      </c>
      <c r="B9" s="33"/>
      <c r="C9" s="34"/>
      <c r="D9" s="27"/>
      <c r="E9" s="28"/>
      <c r="F9" s="26"/>
      <c r="G9" s="26"/>
      <c r="H9" s="26"/>
      <c r="I9" s="30"/>
    </row>
    <row r="10" spans="1:9" s="8" customFormat="1" ht="19.5" customHeight="1">
      <c r="A10" s="25" t="s">
        <v>16</v>
      </c>
      <c r="B10" s="26"/>
      <c r="C10" s="26"/>
      <c r="D10" s="35" t="s">
        <v>11</v>
      </c>
      <c r="E10" s="36"/>
      <c r="F10" s="37"/>
      <c r="G10" s="35" t="s">
        <v>13</v>
      </c>
      <c r="H10" s="37"/>
      <c r="I10" s="38"/>
    </row>
    <row r="11" spans="1:9" s="8" customFormat="1" ht="19.5" customHeight="1">
      <c r="A11" s="32" t="s">
        <v>17</v>
      </c>
      <c r="B11" s="39"/>
      <c r="C11" s="34"/>
      <c r="D11" s="40" t="s">
        <v>12</v>
      </c>
      <c r="E11" s="33"/>
      <c r="F11" s="41"/>
      <c r="G11" s="40"/>
      <c r="H11" s="42"/>
      <c r="I11" s="43"/>
    </row>
    <row r="12" spans="1:9" s="8" customFormat="1" ht="12.75">
      <c r="A12" s="4"/>
      <c r="B12" s="12"/>
      <c r="C12" s="6"/>
      <c r="D12" s="6"/>
      <c r="E12" s="6"/>
      <c r="F12" s="6"/>
      <c r="G12" s="6"/>
      <c r="H12" s="6"/>
      <c r="I12" s="7"/>
    </row>
    <row r="13" spans="1:9" s="8" customFormat="1" ht="12.75">
      <c r="A13" s="53" t="s">
        <v>0</v>
      </c>
      <c r="B13" s="54" t="s">
        <v>1</v>
      </c>
      <c r="C13" s="55" t="s">
        <v>2</v>
      </c>
      <c r="D13" s="55" t="s">
        <v>8</v>
      </c>
      <c r="E13" s="56" t="s">
        <v>3</v>
      </c>
      <c r="F13" s="56" t="s">
        <v>7</v>
      </c>
      <c r="G13" s="55" t="s">
        <v>4</v>
      </c>
      <c r="H13" s="56" t="s">
        <v>5</v>
      </c>
      <c r="I13" s="57" t="s">
        <v>6</v>
      </c>
    </row>
    <row r="14" spans="1:9" s="8" customFormat="1" ht="24" customHeight="1">
      <c r="A14" s="80"/>
      <c r="B14" s="69" t="s">
        <v>25</v>
      </c>
      <c r="C14" s="74"/>
      <c r="D14" s="75"/>
      <c r="E14" s="76"/>
      <c r="F14" s="77"/>
      <c r="G14" s="78"/>
      <c r="H14" s="76"/>
      <c r="I14" s="79"/>
    </row>
    <row r="15" spans="1:9" s="8" customFormat="1" ht="23.25" customHeight="1">
      <c r="A15" s="60">
        <v>1</v>
      </c>
      <c r="B15" s="59" t="s">
        <v>32</v>
      </c>
      <c r="C15" s="61" t="s">
        <v>19</v>
      </c>
      <c r="D15" s="62">
        <v>1</v>
      </c>
      <c r="E15" s="63">
        <v>0</v>
      </c>
      <c r="F15" s="64">
        <f>D15*E15</f>
        <v>0</v>
      </c>
      <c r="G15" s="65">
        <v>0.21</v>
      </c>
      <c r="H15" s="63">
        <f>I15-F15</f>
        <v>0</v>
      </c>
      <c r="I15" s="66">
        <f>F15*1.21</f>
        <v>0</v>
      </c>
    </row>
    <row r="16" spans="1:9" s="8" customFormat="1" ht="23.25" customHeight="1">
      <c r="A16" s="60">
        <v>2</v>
      </c>
      <c r="B16" s="59" t="s">
        <v>33</v>
      </c>
      <c r="C16" s="61" t="s">
        <v>19</v>
      </c>
      <c r="D16" s="62">
        <v>1</v>
      </c>
      <c r="E16" s="63">
        <v>0</v>
      </c>
      <c r="F16" s="64">
        <f>D16*E16</f>
        <v>0</v>
      </c>
      <c r="G16" s="65">
        <v>0.21</v>
      </c>
      <c r="H16" s="63">
        <f>I16-F16</f>
        <v>0</v>
      </c>
      <c r="I16" s="66">
        <f>F16*1.21</f>
        <v>0</v>
      </c>
    </row>
    <row r="17" spans="1:9" s="3" customFormat="1" ht="24" customHeight="1" thickBot="1">
      <c r="A17" s="90"/>
      <c r="B17" s="91" t="s">
        <v>20</v>
      </c>
      <c r="C17" s="92"/>
      <c r="D17" s="92"/>
      <c r="E17" s="93"/>
      <c r="F17" s="94">
        <f>SUM(F15:F16)</f>
        <v>0</v>
      </c>
      <c r="G17" s="95"/>
      <c r="H17" s="93">
        <f>I17-F17</f>
        <v>0</v>
      </c>
      <c r="I17" s="96">
        <f>F17*1.21</f>
        <v>0</v>
      </c>
    </row>
    <row r="18" spans="1:9" s="3" customFormat="1" ht="12" customHeight="1">
      <c r="A18" s="83"/>
      <c r="B18" s="84"/>
      <c r="C18" s="85"/>
      <c r="D18" s="85"/>
      <c r="E18" s="86"/>
      <c r="F18" s="87"/>
      <c r="G18" s="88"/>
      <c r="H18" s="87"/>
      <c r="I18" s="89"/>
    </row>
    <row r="19" spans="1:9" s="8" customFormat="1" ht="24" customHeight="1">
      <c r="A19" s="81"/>
      <c r="B19" s="82" t="s">
        <v>22</v>
      </c>
      <c r="C19" s="70"/>
      <c r="D19" s="70"/>
      <c r="E19" s="71"/>
      <c r="F19" s="71"/>
      <c r="G19" s="72"/>
      <c r="H19" s="71"/>
      <c r="I19" s="73"/>
    </row>
    <row r="20" spans="1:9" s="8" customFormat="1" ht="24" customHeight="1">
      <c r="A20" s="60">
        <v>13</v>
      </c>
      <c r="B20" s="67" t="s">
        <v>26</v>
      </c>
      <c r="C20" s="61" t="s">
        <v>24</v>
      </c>
      <c r="D20" s="62">
        <v>1.5</v>
      </c>
      <c r="E20" s="63">
        <v>0</v>
      </c>
      <c r="F20" s="64">
        <f>D20*E20</f>
        <v>0</v>
      </c>
      <c r="G20" s="65">
        <v>0.21</v>
      </c>
      <c r="H20" s="63">
        <f>I20-F20</f>
        <v>0</v>
      </c>
      <c r="I20" s="66">
        <f>F20*1.21</f>
        <v>0</v>
      </c>
    </row>
    <row r="21" spans="1:9" s="8" customFormat="1" ht="24" customHeight="1">
      <c r="A21" s="60">
        <v>14</v>
      </c>
      <c r="B21" s="68" t="s">
        <v>27</v>
      </c>
      <c r="C21" s="61" t="s">
        <v>24</v>
      </c>
      <c r="D21" s="62">
        <v>1</v>
      </c>
      <c r="E21" s="63">
        <v>0</v>
      </c>
      <c r="F21" s="64">
        <f>D21*E21</f>
        <v>0</v>
      </c>
      <c r="G21" s="65">
        <v>0.21</v>
      </c>
      <c r="H21" s="63">
        <f>I21-F21</f>
        <v>0</v>
      </c>
      <c r="I21" s="66">
        <f>F21*1.21</f>
        <v>0</v>
      </c>
    </row>
    <row r="22" spans="1:9" s="8" customFormat="1" ht="24" customHeight="1">
      <c r="A22" s="60">
        <v>15</v>
      </c>
      <c r="B22" s="68" t="s">
        <v>29</v>
      </c>
      <c r="C22" s="61" t="s">
        <v>19</v>
      </c>
      <c r="D22" s="61">
        <v>1</v>
      </c>
      <c r="E22" s="64">
        <v>0</v>
      </c>
      <c r="F22" s="64">
        <f>D22*E22</f>
        <v>0</v>
      </c>
      <c r="G22" s="65">
        <v>0.21</v>
      </c>
      <c r="H22" s="63">
        <f>I22-F22</f>
        <v>0</v>
      </c>
      <c r="I22" s="66">
        <f>F22*1.21</f>
        <v>0</v>
      </c>
    </row>
    <row r="23" spans="1:9" s="3" customFormat="1" ht="24" customHeight="1" thickBot="1">
      <c r="A23" s="58"/>
      <c r="B23" s="97" t="s">
        <v>21</v>
      </c>
      <c r="C23" s="98"/>
      <c r="D23" s="98"/>
      <c r="E23" s="99"/>
      <c r="F23" s="100">
        <f>SUM(F20:F22)</f>
        <v>0</v>
      </c>
      <c r="G23" s="101"/>
      <c r="H23" s="102">
        <f>I23-F23</f>
        <v>0</v>
      </c>
      <c r="I23" s="103">
        <f>F23*1.21</f>
        <v>0</v>
      </c>
    </row>
    <row r="24" spans="1:9" s="3" customFormat="1" ht="35.25" customHeight="1" thickBot="1">
      <c r="A24" s="44"/>
      <c r="B24" s="105" t="s">
        <v>23</v>
      </c>
      <c r="C24" s="106"/>
      <c r="D24" s="106"/>
      <c r="E24" s="107"/>
      <c r="F24" s="108">
        <f>F17+F23</f>
        <v>0</v>
      </c>
      <c r="G24" s="104"/>
      <c r="H24" s="109">
        <f>I24-F24</f>
        <v>0</v>
      </c>
      <c r="I24" s="110">
        <f>I17+I23</f>
        <v>0</v>
      </c>
    </row>
    <row r="25" spans="1:9" ht="15.75" thickBot="1">
      <c r="A25" s="45"/>
      <c r="B25" s="46"/>
      <c r="C25" s="47"/>
      <c r="D25" s="47"/>
      <c r="E25" s="48"/>
      <c r="F25" s="49"/>
      <c r="G25" s="47"/>
      <c r="H25" s="50"/>
      <c r="I25" s="51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Petruška</dc:creator>
  <cp:keywords/>
  <dc:description/>
  <cp:lastModifiedBy>Rokytová Jana</cp:lastModifiedBy>
  <cp:lastPrinted>2018-12-11T10:16:32Z</cp:lastPrinted>
  <dcterms:created xsi:type="dcterms:W3CDTF">2000-10-06T17:03:18Z</dcterms:created>
  <dcterms:modified xsi:type="dcterms:W3CDTF">2020-09-09T09:03:29Z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0x010100F71796039352FB43AFBEE541FDFAFCAB</vt:lpwstr>
  </property>
</Properties>
</file>