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mmbonline-my.sharepoint.com/personal/bartoskova_petra_brno_cz/Documents/zakázky/zakazkyOIEF/MŠ Michalova/EZAK zahájení/"/>
    </mc:Choice>
  </mc:AlternateContent>
  <xr:revisionPtr revIDLastSave="1" documentId="13_ncr:1_{AEEC2279-B6B5-4E0F-9DE7-54CCF337DFD4}" xr6:coauthVersionLast="47" xr6:coauthVersionMax="47" xr10:uidLastSave="{37AC232D-D749-4DF4-BEB1-BA884EA6D054}"/>
  <bookViews>
    <workbookView xWindow="-120" yWindow="-120" windowWidth="29040" windowHeight="15840" xr2:uid="{00000000-000D-0000-FFFF-FFFF00000000}"/>
  </bookViews>
  <sheets>
    <sheet name="Nábytek" sheetId="7" r:id="rId1"/>
  </sheets>
  <definedNames>
    <definedName name="_xlnm.Print_Area" localSheetId="0">Nábytek!$A$2:$J$262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7" l="1"/>
  <c r="J196" i="7"/>
  <c r="J258" i="7"/>
  <c r="J255" i="7"/>
  <c r="J253" i="7"/>
  <c r="J251" i="7"/>
  <c r="J249" i="7"/>
  <c r="J247" i="7"/>
  <c r="J245" i="7"/>
  <c r="J242" i="7"/>
  <c r="J240" i="7"/>
  <c r="J238" i="7"/>
  <c r="J236" i="7"/>
  <c r="J233" i="7"/>
  <c r="J230" i="7"/>
  <c r="J227" i="7"/>
  <c r="J225" i="7"/>
  <c r="J223" i="7"/>
  <c r="J221" i="7"/>
  <c r="J219" i="7"/>
  <c r="J217" i="7"/>
  <c r="J215" i="7"/>
  <c r="J213" i="7"/>
  <c r="J211" i="7"/>
  <c r="J209" i="7"/>
  <c r="J207" i="7"/>
  <c r="J205" i="7"/>
  <c r="J203" i="7"/>
  <c r="J201" i="7"/>
  <c r="J198" i="7"/>
  <c r="J195" i="7"/>
  <c r="J193" i="7"/>
  <c r="J191" i="7"/>
  <c r="J189" i="7"/>
  <c r="J187" i="7"/>
  <c r="J185" i="7"/>
  <c r="J183" i="7"/>
  <c r="J181" i="7"/>
  <c r="J179" i="7"/>
  <c r="J177" i="7"/>
  <c r="J175" i="7"/>
  <c r="J173" i="7"/>
  <c r="J171" i="7"/>
  <c r="J169" i="7"/>
  <c r="J167" i="7"/>
  <c r="J165" i="7"/>
  <c r="J163" i="7"/>
  <c r="J161" i="7"/>
  <c r="J159" i="7"/>
  <c r="J157" i="7"/>
  <c r="J155" i="7"/>
  <c r="J153" i="7"/>
  <c r="J150" i="7"/>
  <c r="J148" i="7"/>
  <c r="J145" i="7"/>
  <c r="J143" i="7"/>
  <c r="J141" i="7"/>
  <c r="J139" i="7"/>
  <c r="J137" i="7"/>
  <c r="J135" i="7"/>
  <c r="J133" i="7"/>
  <c r="J130" i="7"/>
  <c r="J128" i="7"/>
  <c r="J125" i="7"/>
  <c r="J122" i="7"/>
  <c r="J120" i="7"/>
  <c r="J118" i="7"/>
  <c r="J116" i="7"/>
  <c r="J114" i="7"/>
  <c r="J112" i="7"/>
  <c r="J109" i="7"/>
  <c r="J107" i="7"/>
  <c r="J105" i="7"/>
  <c r="J102" i="7"/>
  <c r="J99" i="7"/>
  <c r="J96" i="7"/>
  <c r="J94" i="7"/>
  <c r="J92" i="7"/>
  <c r="J90" i="7"/>
  <c r="J88" i="7"/>
  <c r="J86" i="7"/>
  <c r="J84" i="7"/>
  <c r="J82" i="7"/>
  <c r="J80" i="7"/>
  <c r="J77" i="7"/>
  <c r="J74" i="7"/>
  <c r="J72" i="7"/>
  <c r="J70" i="7"/>
  <c r="J68" i="7"/>
  <c r="J66" i="7"/>
  <c r="J64" i="7"/>
  <c r="J62" i="7"/>
  <c r="J60" i="7"/>
  <c r="J58" i="7"/>
  <c r="J56" i="7"/>
  <c r="J54" i="7"/>
  <c r="J52" i="7"/>
  <c r="J50" i="7"/>
  <c r="J48" i="7"/>
  <c r="J46" i="7"/>
  <c r="J44" i="7"/>
  <c r="J42" i="7"/>
  <c r="J40" i="7"/>
  <c r="J38" i="7"/>
  <c r="J36" i="7"/>
  <c r="J34" i="7"/>
  <c r="J32" i="7"/>
  <c r="J30" i="7"/>
  <c r="J27" i="7"/>
  <c r="J25" i="7"/>
  <c r="J22" i="7"/>
  <c r="J20" i="7"/>
  <c r="J18" i="7"/>
  <c r="J16" i="7"/>
  <c r="J14" i="7"/>
  <c r="J12" i="7"/>
  <c r="J10" i="7"/>
  <c r="J5" i="7" l="1"/>
  <c r="J260" i="7" s="1"/>
  <c r="J261" i="7" l="1"/>
  <c r="J262" i="7"/>
  <c r="J7" i="7" l="1"/>
</calcChain>
</file>

<file path=xl/sharedStrings.xml><?xml version="1.0" encoding="utf-8"?>
<sst xmlns="http://schemas.openxmlformats.org/spreadsheetml/2006/main" count="623" uniqueCount="255">
  <si>
    <t>ks</t>
  </si>
  <si>
    <t>Celkem bez DPH</t>
  </si>
  <si>
    <t>DPH 21%</t>
  </si>
  <si>
    <t xml:space="preserve">Celkem s DPH </t>
  </si>
  <si>
    <t xml:space="preserve">č. </t>
  </si>
  <si>
    <t xml:space="preserve">Ozn. </t>
  </si>
  <si>
    <t>Prvek</t>
  </si>
  <si>
    <t>Popis prvku</t>
  </si>
  <si>
    <t xml:space="preserve">Jednotka </t>
  </si>
  <si>
    <t>Množství
ks</t>
  </si>
  <si>
    <t>Cena za kus 
bez DPH</t>
  </si>
  <si>
    <t>Celková cena 
bez DPH</t>
  </si>
  <si>
    <t>Stůl</t>
  </si>
  <si>
    <t>Kancelářská židle</t>
  </si>
  <si>
    <t xml:space="preserve">Kancelářská židle se synchronní mechanikou. Černý nylonový kříž s průměrem 640 mm, plastová kolečka o průměru 65 mm na měkké povrchy, čep 11 mm. Opěrák síťovaný, součástí bederní opěrka. Výplň sedáku kvalitním molitanem. Součástí židle výškově stavitelné područky v černé barvě. Celková výška 108-119 cm, výška sedu 46-57 cm, šířka sedáku 51 cm, hloubka sedáku 48 cm. Nosnost 160 kg. Záruka 5 let. Cena vč. dopravy a instalace. </t>
  </si>
  <si>
    <t>Skříň kombinovaná</t>
  </si>
  <si>
    <t>S1</t>
  </si>
  <si>
    <t>Věšáková stěna</t>
  </si>
  <si>
    <t>Dětská postýlka</t>
  </si>
  <si>
    <t>Skříň s pojízdnými boxy</t>
  </si>
  <si>
    <t>Skříň kombinovaná s boxy</t>
  </si>
  <si>
    <t>Domeček</t>
  </si>
  <si>
    <t>Vozík na postýlky</t>
  </si>
  <si>
    <t>Otevřená skřín</t>
  </si>
  <si>
    <t>Stůl ve tvaru puzzle</t>
  </si>
  <si>
    <t>Stůl čtvercový</t>
  </si>
  <si>
    <t>Stůl ve tvaru půl kruhu</t>
  </si>
  <si>
    <t>Obdélníkový stůl</t>
  </si>
  <si>
    <t>Korková nástěnka</t>
  </si>
  <si>
    <t>Taburet z extrémně odolného polypropylenu</t>
  </si>
  <si>
    <t>Botník</t>
  </si>
  <si>
    <t xml:space="preserve">Skříň otevřená </t>
  </si>
  <si>
    <t>Vozík na tekutý písek</t>
  </si>
  <si>
    <t>Sušák na výkresy</t>
  </si>
  <si>
    <t>Vozík na vytvarné potřeby</t>
  </si>
  <si>
    <t>Magnetická nástěnka</t>
  </si>
  <si>
    <t>Skříň otveřená</t>
  </si>
  <si>
    <t>Skříň otveřená s boxy</t>
  </si>
  <si>
    <t>Výdejní pult</t>
  </si>
  <si>
    <t>Skříň na pitný režim</t>
  </si>
  <si>
    <t>Pojízdná knihovna oboustranná</t>
  </si>
  <si>
    <t>Dětská kuchyňka</t>
  </si>
  <si>
    <t>Obchod</t>
  </si>
  <si>
    <t>Truhlářský stůl</t>
  </si>
  <si>
    <t>Hrací koutek</t>
  </si>
  <si>
    <t>Regál lakovaný</t>
  </si>
  <si>
    <t xml:space="preserve">Skříň kombinovaná </t>
  </si>
  <si>
    <t>Věšák na ručníky</t>
  </si>
  <si>
    <t>Šatní lavice</t>
  </si>
  <si>
    <t>Rohový botník</t>
  </si>
  <si>
    <t>Věšák na kolečkách</t>
  </si>
  <si>
    <t>Magnetická tabule</t>
  </si>
  <si>
    <t>Botník na gumáky</t>
  </si>
  <si>
    <t>Skříň s dveřmi + nástavec</t>
  </si>
  <si>
    <t>Kovový šatník tří dvéřový</t>
  </si>
  <si>
    <t>Kovový šatník dvou dvéřový</t>
  </si>
  <si>
    <t>Kancelářský stůl</t>
  </si>
  <si>
    <t>Kontejner</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</si>
  <si>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585×397×550 mm.</t>
  </si>
  <si>
    <t>Pojízdná knihovnička</t>
  </si>
  <si>
    <t>Otevřená skříň na kolečkách</t>
  </si>
  <si>
    <t>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Hrany jsou zaoblené. Možnost výběru barevného provedení alespoň ze čtyř základních typů dekorů/barev. Cena vč. dopravy a instalace. rozměr: 735x1000x1000 mm.</t>
  </si>
  <si>
    <t>Čtvercový stolek na mapy</t>
  </si>
  <si>
    <t>Hrací kout</t>
  </si>
  <si>
    <t>Kadeřnictví</t>
  </si>
  <si>
    <t>Divadlo-obchod</t>
  </si>
  <si>
    <t>Židle z masivního dřeva</t>
  </si>
  <si>
    <t>Celoplastová židle s vysokou odolností. Stohovatelná. Materiál - polypropylenu, díky němuž jsou židle i velmi lehké. Rozměry : výška 830x hl560x š495. Cena vč. dopravy a instalace</t>
  </si>
  <si>
    <t>Žilde plast</t>
  </si>
  <si>
    <t>Tabule</t>
  </si>
  <si>
    <t>Židle na pérové konstrukci</t>
  </si>
  <si>
    <t>Třímístná pohovka pro děti</t>
  </si>
  <si>
    <t>Skříň úzká</t>
  </si>
  <si>
    <t>Keramická tabule</t>
  </si>
  <si>
    <t>Skříňs dveřmi úzká</t>
  </si>
  <si>
    <t>MÍSTNOST 1.01</t>
  </si>
  <si>
    <t>MÍSTNOST 1.04</t>
  </si>
  <si>
    <t>MÍSTNOST 1.05</t>
  </si>
  <si>
    <t>MÍSTNOST 1.06</t>
  </si>
  <si>
    <t>MÍSTNOST 1.07</t>
  </si>
  <si>
    <t>MÍSTNOST 1.08</t>
  </si>
  <si>
    <t>MÍSTNOST 1.10</t>
  </si>
  <si>
    <t>MÍSTNOST 1.11</t>
  </si>
  <si>
    <t>MÍSTNOST 1.15</t>
  </si>
  <si>
    <t>MÍSTNOST 1.18</t>
  </si>
  <si>
    <t>MÍSTNOST 2.01</t>
  </si>
  <si>
    <t>MÍSTNOST 2.04</t>
  </si>
  <si>
    <t>MÍSTNOST 2.05</t>
  </si>
  <si>
    <t>MÍSTNOST 2.06</t>
  </si>
  <si>
    <t>MÍSTNOST 2.07</t>
  </si>
  <si>
    <t>MÍSTNOST 2.08</t>
  </si>
  <si>
    <t>MÍSTNOST 2.10</t>
  </si>
  <si>
    <t>MÍSTNOST 2.11</t>
  </si>
  <si>
    <t>MÍSTNOST 2.15</t>
  </si>
  <si>
    <t>MÍSTNOST 2.18</t>
  </si>
  <si>
    <t>Žákovský stůl s kapacitou pro min. 4 žáky, stolová deska atypického tvaru puzzle, pevná podnož. Rám stolu je vyrobený ze svařovaných ocelových válcových trubek o průměru 27 mm, které tvoří nohy stolu a rám vynášející stolovou desku atypického tvaru. Tvar stolové desky má několik zaoblených částí tvořících vlnovku, které jsou po celém obvodu stolové desky. Rám je povrchově upraven práškovou vypalovanou barvou. Stůl je snadno přemístitelný, díky jeho tvaru a konstrukci umožňuje vytvářet libovolné sestavy na sebe navazujících stolů stejného typu, čímž vytváří větší pracovní plochy. Stolové desky na bázi dřevěných částic, vyrobeny lisováním za tepla a vysokého tlaku fenolovým polymerním lepidlem bez přídavku syntetických pryskyřic. Vzniklá deska je vysoce pevná, zvláště odolná, vhlkuvzdorná. Povrch desky je potažen světle šedou HPL fólií ošetřenou melaminovou pryskyřici. Folie je přetažena i přes zaoblené rohy a horní hrany desky (min. R7), které se tak stávají vysoce odolné proti nárazu. Spodní desky hrana zaoblená (min. R3). Stolové desky se vyznačují nadstandardní odolností pevností, bezúdržbovostí, dlouhou životností. Splňují požadavky emisní třídy E1. Tloušťka stolové desky min. 16 mm. Výška stolu dostupná min. v 5 velikostech dle normy ČSN EN 1729 pro tento druh nábytku. Uchazeč je povinen certifikát na vyžádání předložit. Výška stolu bude dále určena na základě požadavků investora, tak aby odpovídala výšce dětí - možnost výběru stolu z 6 výšek. Rozměr: 1650x1140 mm. Cena vč. dopravy a instalace.</t>
  </si>
  <si>
    <t>Žákovský stůl s kapacitou pro min. 4 žáky, stolová deska atypického tvaru puzzle, pevná podnož. Rám stolu je vyrobený ze svařovaných ocelových válcových trubek o průměru 27 mm, které tvoří nohy stolu a rám vynášející stolovou desku atypického tvaru. Tvar stolové desky má několik zaoblených částí tvořících vlnovku, které jsou po celém obvodu stolové desky. Rám je povrchově upraven práškovou vypalovanou barvou. Stůl je snadno přemístitelný, díky jeho tvaru a konstrukci umožňuje vytvářet libovolné sestavy na sebe navazujících stolů stejného typu, čímž vytváří větší pracovní plochy. Stolové desky na bázi dřevěných částic, vyrobeny lisováním za tepla a vysokého tlaku fenolovým polymerním lepidlem bez přídavku syntetických pryskyřic. Vzniklá deska je vysoce pevná, zvláště odolná, vhlkuvzdorná. Povrch desky je potažen světle šedou HPL fólií ošetřenou melaminovou pryskyřici. Folie je přetažena i přes zaoblené rohy a horní hrany desky (min. R7), které se tak stávají vysoce odolné proti nárazu. Spodní desky hrana zaoblená (min. R3). Stolové desky se vyznačují nadstandardní odolností pevností, bezúdržbovostí, dlouhou životností. Splňují požadavky emisní třídy E1. Tloušťka stolové desky min. 16 mm. Výška stolu dostupná min. v 6 velikostech dle normy ČSN EN 1729 pro tento druh nábytku. Uchazeč je povinen certifikát na vyžádání předložit. Výška stolu bude dále určena na základě požadavků investora, tak aby odpovídala výšce dětí - možnost výběru stolu z 6 výšek. Rozměr: 1650x1140 mm. Cena vč. dopravy a instalace.</t>
  </si>
  <si>
    <t>Hrací koutek včetně pódia a schody.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Minimální nosnost 80 kg. Bez skluzavky.
Rozměr celého koutku cca 2175 x 2550 mm. Dle zaměření reálného prostoru.
Patro je minimálně 1200 mm nad podlahou.</t>
  </si>
  <si>
    <t>Hrací koutek včetně pódia .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Rozměr celého koutku cca 1500x2525 mm. Dle zaměření reálného prostoru.
Patro je minimálně 1200 mm nad podlahou.</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</si>
  <si>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 Ocelová konstrukce stolu je povrchově upravena vysoce kvalitní epoxy-polyesterovou barvou, vypalovanou při teplotě 200 °C. Stolová deska LTD tl. 25 mm, opatřena ABS hranou tl. 2 mm. Výběr minimálně ze 4 dekorů LTD. Rozměr: 1400x800 mm. Cena vč. dopravy a instalace.</t>
  </si>
  <si>
    <t xml:space="preserve">Židle jsou vyrobeny z kvalitního bukového dřeva. Sedák je tvarově vylisován z vícevrstvé bukové překližky. Velký důraz při výrobě je kladen na pevnost židle ve spojích a celkovou kvalitu provedení. Ergonomie židle odpovídá mezinárodním normám. Možnost výběru z výšek sedáku 18, 22, 26, 31, 35, 38, 43, 46 cm. Výška sedáku bude specifikována investorem a mohou být vybrány různé výšky do stejné třídy.
Židle bez područek a jsou stohovatelné. Cena vč. dopravy a instalace. </t>
  </si>
  <si>
    <t>Křeslo na čtení</t>
  </si>
  <si>
    <t xml:space="preserve">   </t>
  </si>
  <si>
    <t>Lavice z LTD tl. 18 mm s hranami ABS tl. 0,8 mm. Půda je ohraněna ABS tl. 2 mm. Dno a půda jsou naložené na boky skříně. Rozměr: 302x1000x268 mm. Botník je rozdělen na 8 přihrádek na boty. Jak příčně tak podélně. Korpus lepený na kolíkové spoje. Dno skříně je opatřeno rektifikacemi pro vyrovnání nerovnosti podlahy.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</si>
  <si>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rozměr: 800x800x300mm. Včetně dopravy a montáže.</t>
  </si>
  <si>
    <t>Šatnička s výsuvnou lavičkou. Dle stávajícíh šaten. Z LTD tl. 18mm s ABS hranou tl. 2 mm a 0,8 mm. Rozměr:cca 1200x 1000x365mm, nutno zaměřit. Včetně dopravy a montáže.</t>
  </si>
  <si>
    <t>Lavice z LTD tl. 18 mm s hranami ABS tl. 0,8 mm. Rozměr:302x268x268 mm. Dno je opatřeno rektifikacemi pro vyrovnání nerovnosti podlahy. Včetně dopravy a montáže.</t>
  </si>
  <si>
    <t>Kovový věšák na kolečkách:
Šatní tyč/ Podstavec: ocel, Epoxidový/polyesterový práškový lak. Kryt ukončení/ Plastická podložka: polypropylenový plast
Výsuvná tyč:ocel, galvanizováno
Šířka: 1110 mm, houbka: 510 mm, min. výška: 1260 mm, max. výška: 1750 mm, max. nosnost: 35 kg. Včetně dopravy a montáže.</t>
  </si>
  <si>
    <t>Z LTD tl. 18 mm, s hranami ABS tl. 0,8 mm. 6 ks kovových dvojháčků. Rozměr: 800x1280x18 mm. Včetně dopravy a montáže.</t>
  </si>
  <si>
    <t>Korková nástěnka, povrch z přírodního drceného korku umožňující vpichování celé délky špendlíků. Rám nástěnky z eloxovaného hliníku. Konstrukce nástěnky sendvičová tak, aby bylo zabráněno kroucení nástěnky. Rohy rámu plastové zakulacené. Rám umožňuje dodatečné přidělání police jednoduchým nacvaknutím. Police není součástí dodávky.Rozměr: 2000x1200 mm. 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</si>
  <si>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hliníku v přírodním odstínu, šedé plastové rohy, rozměr 900x1200 mm, barva povrchu bílá, lesklá, popisovatelná fixem, včetně odkládací poličky pro popisovače po celé délce tabule, montáž na zeď, hladká úprava usnadňuje mazání za sucha. 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</si>
  <si>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se dvěma policemi a dveřmi, spodní část 3OH s policemi. Dno skříně opatřeno rektifikacemi pro vyrovnání nerovnosti podlah. rozměr:1803x600x480mm. Včetně dopravy a montáže.</t>
  </si>
  <si>
    <t>Věšák na ručníky z LTD tl. 18 mm s ABS hranou tl. 0,8 mm. Věšáková stěna oddělena na 8 částí s dvojháčkem na ručníky. Rozměr: 654x962 mm. Včetně dopravy a montáže.</t>
  </si>
  <si>
    <t xml:space="preserve">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800x800 mm. Včetně dopravy a montáže.
</t>
  </si>
  <si>
    <t xml:space="preserve">Stůl ve tvaru půl kruhu. 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1200x600 mm. Včetně dopravy a montáže.
</t>
  </si>
  <si>
    <t xml:space="preserve">Stůl ve tvaru obdélníku. 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1200x600 mm.Včetně dopravy a montáže.
</t>
  </si>
  <si>
    <t>Ergonomický balanční sedací prvek umožňující dynamické sezení díky vypouklé podstavě ve tvaru čočky. Materiál: recyklovaný polypropylen, měkčený sedák, gumová protiskluzová vrstva na podstavě taburetu. Snadný úchop se zaoblenými hranami. Taburet umožňuje zavěšení za horní hranu taburetu na horní hranu stolu kvůli úklidu. Výška taburetu bude dále určena na základě požadavků investora, tak aby odpovídala výšce dětí. Výška taburetu dostupná min. ve 4 velikostech dle normy ČSN EN 1729. Průměr taburetu 345 mm. Výběr z min. 6ti barev plastů. Včetně dopravy a montáže.</t>
  </si>
  <si>
    <t>Židle učitelská,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</si>
  <si>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Poslední 1 OH bez zad otevřené z obou stran.Rozměr: 1091x800x300 mm. Včetně dopravy a montáže.</t>
  </si>
  <si>
    <t>Skříňka z LTD tloušťky 18 mm, odstínu bříza, ukončené ABS hranou v provedení multiplex. Součástí sestavy je zásobník pro hry s pískem. Oranžové prvky jsou z plastu.
Rozměr:  891 x 505 x 634 mm
Rozměry zásobníku 700 x 500 x 150 mm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</si>
  <si>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Cela skříň je na kolečkách o průměru 75 mm s brzdou. rozměr: 814x800x480 mm.Včetně dopravy a montáže.</t>
  </si>
  <si>
    <t>sušák na výkresy (17 polic)
kovový sušák disponující 17 policemi
sušák je pojízdný, pro lepší manipulaci
barva sušáku: červená
vhodné pro formát A3 a A4, sušák pojme:
17 listů formátu A3 nebo
34 listů formátu A4
celková výška: 65 cm
šířka: 43 cm
hloubka: 33 cm   Včetně dopravy a montáže.</t>
  </si>
  <si>
    <t>Z LTD tl. 18 mm s hranou ABS tl. 0,8mm. Rozměry: 950x734x454mm. 3 odkládací úrovně s okraji pro výtvarné potřeby. Na kolečkách. 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</si>
  <si>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odkládací poličky pro popisovače po celé délce tabule, montáž na zeď, hladká úprava usnadňuje mazání za sucha. Včetně dopravy a montáže.</t>
  </si>
  <si>
    <t>Skříň žákovská s dveřmi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je rozdělena příčkou LTD na 3 sloupce, kdy každý sloupec má dvě police. Dno skříně opatřeno rektifikacemi pro vyrovnání nerovnosti podlah. Rozměr: 735x1049x480 mm . Včetně dopravy a montáže.</t>
  </si>
  <si>
    <t>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 8 ks plastových boxů o rozměrech 150x312x427 mm. Požadovaný výběr min. z 8 barevných odstínů plastů pro boxy. Rozměr: 735x706x480 mm. Včetně dopravy a montáže.</t>
  </si>
  <si>
    <t>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rozdělena vertikálně do dvou částí : pravá a levá část. Orinetační rozměr: 443x900x480mm. Nutno zkonzultovat s investorem. Včetně dopravy a montáže.</t>
  </si>
  <si>
    <t>Výdejní pult z LTD tl.18 mm s hranou ABS tl. 0,8 mm. Horní deska pultu postforming tl. 38mm. Velikost horní desky: 38x1475x500mm. Ve výšce výdejního okýnka. Pod postformingovou deskou otevřené police pro odložení věcí. Vše doměřeno na míru dle stavebního prostoru. Včetně dopravy a montáže.</t>
  </si>
  <si>
    <t>Z LTD tl. 18 mm. Z každé strany police pro zasunutí knížek. Na kolečkách. Rozměr: 950×900×600 mm. Včetně dopravy a montáže.</t>
  </si>
  <si>
    <t>Dětská kuchyňka s rozměry: 1250x1110x380 mm. 3 skříńky včetně trouby. Nahoře mikrovlnná trouba, dole pod ní varná deska.
Bezpečnostní panty s tlumeným dovíráním
Bezpečnostní poličníky zabraňující neúmyslnému vypadnutí polic
V souladu s normami pro provoz mateřské školy
3 možné barevné varianty korpusu, 14 možných barevných variant dvířek a pohledových hran Včetně dopravy a montáže.</t>
  </si>
  <si>
    <t>Malý "obchůdek"z materiálu LTD tl. 18 mm ve smyslu otevřené skříňky s policí, které je nahlá se zahnutou částí, aby věci z "obchůdku"nepadaly. Horní deska je rovná. Rozměr: 620x706x300 mm. Včetně dopravy a montáže.</t>
  </si>
  <si>
    <t>Stůl z LTD tl. 18 mm s hranou ABS. Pod stolem se nachází odkládací police, včetně svěráku. Rozměry: 570x470x780 mm. Včetně dopravy a montáže.</t>
  </si>
  <si>
    <t>Křeslo s vysokou opěrkou. Tvarovaný sedák je vyrobený z kompozitu přírodních a polymerních vláken pokrytých pěnou a polyesterovým vatováním. Vysoký zadní panel vytváří soukromý koutek .  Včetně dopravy a montáže.</t>
  </si>
  <si>
    <t>Hrací koutek včetně pódia se skluzavkou a schody. V dolní i horní části hracího koutku koberec (výběr z několika barev) - střižený vlas (vysoká životnost),- složení vlákna 100% PA, - podklad FILC - 100% PES,- celková výška - 6,6mm, - váha vlákna - ca. 420 g/m2, - celková váha - ca. 1150 g/m2, - koberec vhodný pro alergiky. 
V hracím koutu podesta z OSB desek. Hranoly a schody ze smrkového masivu, podklad ze smrku, taktéž bezpečnostní zábradlí. Z podesty je napojena skluzavka - je vyrobena z kvalitního recyklovaného plastu - polyethylenu. Charakteristickou vlastností tohoto materiálu je vysoká odolnost vůči mechanickému namáhání a UV záření.
Minimální nosnost 80 kg. Skluzavka je spirálového tvaru.
Rozměr celého koutku cca 2175 x 2550 mm. Dle zaměření reálného prostoru.
Patro je minimálně 1200 mm nad podlahou. Včetně dopravy a montáže.</t>
  </si>
  <si>
    <t>Atestované lehátko na spaní do MŠ, pevná perforovaná záda z překližky tl. 6,3 mm, mezera při stohování: 1 cm (při použití matrace tl. 7 cm) . Rozměr postýlky : 67 x 137, stohování na sebe, bez vzduchové mezery, včetně matrace. Včetně dopravy a montáže.</t>
  </si>
  <si>
    <t>Vozík na sestohované postýlky na kolečkách, který uveze až 16 postýlek. Kolečka kvalitní. Materiál LTD. 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</si>
  <si>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spodní část se dvěma policemi, horní část 2OH s dveřmi. Dno skříně opatřeno rektifikacemi pro vyrovnání nerovnosti podlah. Rozměr: 1803x800x480 mm. Včetně dopravy a montáže.</t>
  </si>
  <si>
    <t>Korpus skříně vč. zad a polic bude z LTD min. tl. 18 mm, korpus lepený, všechny hrany olepeny ABS hranou min. tl. 2 mm, vyjma bočních hran půdy, zde plastová hrana tl. 0,8mm. Půda naložená na boky skříně. Korpus lepený na kolíkové spoje. Police musí být výškově stavitelné, podpěry polic zabraňující jejich vysunutí. Skříňka je rozdělena příčkou LTD na tři části, horní polovina otevřená s jednou policí a spodní část slouží k uložení 3 ks pojízdných plastových boxů o rozměru 300x312x430 mm. Požadovaný výběr min. z 8 barevných odstínů pro plastové boxy. rozměry: 735x1049x480 mm . Včetně dopravy a montáže.</t>
  </si>
  <si>
    <t>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vč.8 ks plastových boxů o rozměrech 150x312x427 mm. Požadovaný výběr min. z 8 barevných odstínů plastů pro boxy.Rozměr:150×312×427 mm. Včetně dopravy a montáže.</t>
  </si>
  <si>
    <t>Domek z LTD tl. 18mm. Se stříškou. Obloukový otvor pro vchod do domku o šířcě 700 mm. Celková šířka 1200mm. Uvnitř domku matrace.Včetně dopravy a montáže.</t>
  </si>
  <si>
    <t>Skříň otevřená. Korpus skříně vč. zad a polic je vyroben z LTD  tl. 18 mm, všechny hrany olepeny ABS hranou tl. 2 mm, vyjma bočních hran půdy a dna, zde plastová hrana tl. 0,8 mm. Dno a půda jsou naložené na boky skříně.7 x výškově nastavitelná police. Bezpečnostní podpěrky polic zabraňující jejich vysunutí. Korpus lepený na kolíkové spoje. Dno skříně je opatřeno rektifikacemi pro vyrovnání nerovnosti podlahy. rozměr: 1899x490x600mm.Včetně dopravy a montáže.</t>
  </si>
  <si>
    <t>Z LTD tl. 18 mm, s hranami ABS tl. 0,8 mm. 6 ks kovových dvojháčků. Rozměr stěny 800x1100 mm. Včetně dopravy a montáže.</t>
  </si>
  <si>
    <t>Korková nástěnka, povrch z přírodního drceného korku umožňující vpichování celé délky špendlíků. Rám nástěnky z eloxovaného hliníku. Konstrukce nástěnky sendvičová tak, aby bylo zabráněno kroucení nástěnky. Rohy rámu plastové zakulacené. Rám umožňuje dodatečné přidělání police jednoduchým nacvaknutím. Police není součástí dodávky.Rozměr: 2000x1200 mm.Včetně dopravy a montáže.</t>
  </si>
  <si>
    <t>Tento policový systém se vyznačuje velmi jednoduchou konstrukcí. Ta se skládá ze dvou stojin tvaru U, které jsou spojeny do rámu pevnými příčkami. Rámy jsou perforovány po 25mm, což zaručuje velmi velkou škálu výškové přestavitelnosti polic. Police jsou uchyceny pomocí háčků ke stojinám. Police i rámy jsou lakovány vysoce kvalitní epoxy-polyesterovou barvou, vypalovanou při teplotě 200°C. Bezšroubové provedení. regál obsahuje 5 polic. Rozměry:2000x800x400 mm. Včetně dopravy a montáže.</t>
  </si>
  <si>
    <t>Skříň s dveřmi 5OH+2OH nástavec.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celkem: 2528x800x419 mm. Včetně dopravy a montáže.</t>
  </si>
  <si>
    <t>Z LTD tl. 18 mm, s hranami ABS tl. 0,8 mm. 6 ks kovových dvojháčků. Rozměr: 1800x800x18 mm. Včetně dopravy a montáže.</t>
  </si>
  <si>
    <t>Šatní skříň dvoudvéřová.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Rozměr: 2080×600×810 mm. Včetně dopravy a montáže.</t>
  </si>
  <si>
    <t>Šatní skříň .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Rozměr: 2080×900×810 mm. Včetně dopravy a montáže.</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</si>
  <si>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Skříň rozdělená na dvě části, spodní s dveřmi 2OH a vrchní otevřená 3OH. Rozměr:  1800×800×419mm. Včetně dopravy a montáže.</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</si>
  <si>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1800x400x419mm.Včetně dopravy a montáže.</t>
  </si>
  <si>
    <t>Kancelářská židle se synchronní mechanikou. Černý nylonový kříž s průměrem 640 mm, plastová kolečka o průměru 65 mm na měkké povrchy, čep 11 mm. Opěrák síťovaný, součástí bederní opěrka. Výplň sedáku kvalitním molitanem. Součástí židle výškově stavitelné područky v černé barvě. Celková výška 108-119 cm, výška sedu 46-57 cm, šířka sedáku 51 cm, hloubka sedáku 48 cm. Nosnost 160 kg. Cena vč. dopravy a instalace. Včetně dopravy a montáže.</t>
  </si>
  <si>
    <t>Keramická magnetická tabule, povrch tabule tvoří  certifikovaná dvouvrstvá keramika vypalovaná nad 800°C, keramický povrch vhodný pro nejvyšší zatížení,tloušťka tabule je minimálně 22mm, sendvičová konstrukce - tabule se nekroutí, rám tabule je z eloxovaného Barva hliníku v přírodním odstínu, šedé plastové rohy, barva povrchu bílá, lesklá, popisovatelná fixem, včetně odkládací poličky pro popisovače po celé délce tabule, montáž na zeď, hladká úprava usnadňuje mazání za sucha. Rozměr: 2000x1200mm. 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</si>
  <si>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rozměr: 800x800x300mm.Včetně dopravy a montáže.</t>
  </si>
  <si>
    <t>Lavice z LTD tl. 18 mm s hranami ABS tl. 0,8 mm. Rozměr:302x268x268 mm. Dno je opatřeno rektifikacemi pro vyrovnání nerovnosti podlahy.Včetně dopravy a montáže.</t>
  </si>
  <si>
    <t>Kovový věšák na kolečkách:
Šatní tyč/ Podstavec: ocel, Epoxidový/polyesterový práškový lak. Kryt ukončení/ Plastická podložka: polypropylenový plast
Výsuvná tyč:ocel, galvanizováno
Šířka: 1110 mm, houbka: 510 mm, min. výška: 1260 mm, max. výška: 1750 mm, max. nosnost: 35 kg Včetně dopravy a montáže.</t>
  </si>
  <si>
    <t>Z LTD tl. 18 mm, s hranami ABS tl. 0,8 mm. 6 ks kovových dvojháčků.  Rozměr: 800x1280x18 mm. Včetně dopravy a montáže.</t>
  </si>
  <si>
    <t>Keramická magnetická tabule, povrch tabule tvoří  certifikovaná dvouvrstvá keramika vypalovaná nad 800°C, keramický povrch vhodný pro nejvyšší zatížení, tloušťka tabule je minimálně 22 mm, sendvičová konstrukce - tabule se nekroutí, rám tabule je z eloxovaného hliníku v přírodním odstínu, šedé plastové rohy, rozměr 900x1200 mm, barva povrchu bílá, lesklá, popisovatelná fixem, včetně odkládací poličky pro popisovače po celé délce tabule, montáž na zeď, hladká úprava usnadňuje mazání za sucha.Včetně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</si>
  <si>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se dvěma policemi a dveřmi, spodní část 3OH s policemi. Dno skříně opatřeno rektifikacemi pro vyrovnání nerovnosti podlah. rozměr:1803x600x480mm.Včetně dopravy a montáže.</t>
  </si>
  <si>
    <t>Věšák na ručníky z LTD tl. 18 mm s ABS hranou tl. 0,8 mm. Věšáková stěna oddělena na 8 částí s dvojháčkem na ručníky. Rozměr: 654x962 mm.Včetně dopravy a montáže.</t>
  </si>
  <si>
    <t>LTD stolová deska, ve tvaru obdelníku v možném provedení dřevodekorů . Tl. stolové desky je min.18 mm s masivní hranou, bukový nákližek. Podnoží stolu je z bukového masivu opatřeno zdravotně nezávadnými polyuretanovými nebo vodouředitelnými laky. Možnost výběru barevného provedení alespoň z pěti základních typů dekorů. Rozměr: 800x800 mm. Včetně dopravy a montáže.</t>
  </si>
  <si>
    <t>Židle učitelská,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11 odstínů, ve skořepině bude kruhový otvor v horní části opěradla pro snadný úchop. Velikost skořepin min. ve 4 velikostech dle normy EN1729:1 a ČSN EN 1729:2 pro tento druh nábytku. Uchazeč je povinen certifikát na vyžádání předložit.Včetně dopravy a montáže.</t>
  </si>
  <si>
    <t>Univerzální stůl se samonosnou rámovou podnoží bez viditelných konstrukčních spojů. Rám vynášející stolovou deskou je tvořen ocelovými profily obdélníkového průřezu min. 30 x 20 mm a vynáší stolovou desku po celém jejím obvodu. Nohy stolu válcového tvaru o průměru min. 60 mm jsou k rámové konstrukci připevněny pomocí trapézových prvků, které svou styčnou plochou zaručují vysokou pevnost stolu. Nohy jsou vybaveny rektifikací v rozsahu 15 mm pro vyrovnání nerovností podlahy. Ocelová konstrukce stolu je povrchově upravena vysoce kvalitní epoxy-polyesterovou barvou, vypalovanou při teplotě 200 °C. Stolová deska LTD tl. 18 mm, opatřena ABS hranou min. tl. 2 mm. Hrany jsou zaoblené. Možnost výběru barevného provedení alespoň ze čtyř základních typů dekorů/barev. Cena vč. dopravy a instalace. rozměr: 735x1000x1000 mm.Včetně dopravy a montáže.</t>
  </si>
  <si>
    <t>Lavice z LTD tl. 18 mm s hranami ABS tl. 0,8 mm. Půda je ohraněna ABS tl. 2 mm. Dno a půda jsou naložené na boky skříně. Rozměr: 302x1000x268 mm. Botník je rozdělen na 8 přihrádek na boty. Jak příčně tak podélně. Korpus lepený na kolíkové spoje. Dno skříně je opatřeno rektifikacemi pro vyrovnání nerovnosti podlahy.Včetně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</si>
  <si>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Poslední 1 OH bez zad otevřené z obou stran.Rozměr: 1091x800x300 mm.Včetně dopravy a montáže.</t>
  </si>
  <si>
    <t>z LTD tl. 18 mm. Otevřená knihovna na kolečkách, 2 odkládací úrovně. Rozměr:577×706×480mm.Včetně dopravy a montáže.</t>
  </si>
  <si>
    <t>Skříň otevřená. Korpus skříně vč. zad a polic je vyroben z LTD  tl. 18 mm, všechny hrany olepeny ABS hranou tl. 2 mm, vyjma bočních hran půdy a dna, zde plastová hrana tl. 0,8 mm. Dno a půda jsou naložené na boky skříně. 2 x výškově nastavitelná police. Bezpečnostní podpěrky polic zabraňující jejich vysunutí. Korpus lepený na kolíkové spoje. Dno skříně je opatřeno rektifikacemi pro vyrovnání nerovnosti podlahy. Cela skříň je na kolečkách o průměru 75 mm s brzdou. rozměr: 814x800x480 mm. Včetně dopravy a montáže.</t>
  </si>
  <si>
    <t>sušák na výkresy (17 polic)
kovový sušák disponující 17 policemi
sušák je pojízdný, pro lepší manipulaci
barva sušáku: červená
vhodné pro formát A3 a A4, sušák pojme:
17 listů formátu A3 nebo
34 listů formátu A4
celková výška: 65 cm
šířka: 43 cm
hloubka: 33 cm Včetně dopravy a montáže.</t>
  </si>
  <si>
    <t>Z LTD tl. 18 mm s hranou ABS tl. 0,8mm. Rozměry: 950x734x454mm. 3 odkládací úrovně s okraji pro výtvarné potřeby. Na kolečkách.Včetně dopravy a montáže.</t>
  </si>
  <si>
    <t>Keramická magnetická tabule, povrch tabule tvoří  certifikovaná dvouvrstvá keramika vypalovaná nad 800°C, keramický povrch vhodný pro nejvyšší zatížení, tloušťka tabule je minimálně 22 mm, sendvičová konstrukce - tabule se nekroutí, rám tabule je z eloxovaného hliníku v přírodním odstínu, šedé plastové rohy, rozměr 1500x1200 mm, barva povrchu bílá, lesklá, popisovatelná fixem, včetně odkládací poličky pro popisovače po celé délce tabule, montáž na zeď, hladká úprava usnadňuje mazání za sucha. Včetně dopravy a montáže.</t>
  </si>
  <si>
    <t>Výdejní pult z LTD tl.18 mm s hranou ABS tl. 0,8 mm. Horní deska pultu postforming tl. 38mm. Velikost horní desky: 38x1475x500mm. Ve výšce výdejního okýnka. Pod postformingovou deskou otevřené police pro odložení věcí. Vše doměřeno na míru dle stavebního prostoru.Včetně dopravy a montáže.</t>
  </si>
  <si>
    <t>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stavitelná, podpěry polic zabraňující jejich vysunutí. Skříň rozdělena vertikálně do dvou částí : pravá a levá část. Orientační rozměr: 443x900x480mm. Nutno zkonzultovat s investorem. Včetně dopravy a montáže.</t>
  </si>
  <si>
    <t>Z LTD tl. 18 mm. Z každé strany police pro zasunutí knížek. Na kolečkách. Rozměr: 950×900×600 mm.Včetně dopravy a montáže.</t>
  </si>
  <si>
    <t>Z LTD tl. 18 mm. Na kolečkách. Rozměry: 810 x 810 x 570 mm. Včetně dopravy a montáže.</t>
  </si>
  <si>
    <t>Křeslo s vysokou opěrkou. Tvarovaný sedák je vyrobený z kompozitu přírodních a polymerních vláken pokrytých pěnou a polyesterovým vatováním. Vysoký zadní panel vytváří soukromý koutek .Včetně dopravy a montáže.</t>
  </si>
  <si>
    <t>Atestované lehátko na spaní do MŠ, pevná perforovaná záda z překližky tl. 6,3 mm, mezera při stohování: 1 cm (při použití matrace tl. 7 cm) . Rozměr postýlky : 67 x 137, stohování na sebe, bez vzduchové mezery. Včetně matrace. Včetně dopravy a montáže.</t>
  </si>
  <si>
    <t>Vozík na sestohované postýlky na kolečkách, který uveze až 16 postýlek. Kolečka kvalitní. Materiál LTD.Včetně dopravy a montáže.</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</si>
  <si>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spodní část se dvěma policemi, horní část 2OH s dveřmi. Dno skříně opatřeno rektifikacemi pro vyrovnání nerovnosti podlah. Rozměr: 1803x800x480 mm.Včetně dopravy a montáže.</t>
  </si>
  <si>
    <t>Korpus skříně vč. zad a polic bude z LTD min. tl. 18 mm, korpus lepený, všechny hrany olepeny ABS hranou min. tl. 2 mm, vyjma bočních hran půdy, zde plastová hrana tl. 0,8mm. Půda naložená na boky skříně. Korpus lepený na kolíkové spoje. Police musí být výškově stavitelné, podpěry polic zabraňující jejich vysunutí. Skříňka je rozdělena příčkou LTD na tři části, horní polovina otevřená s jednou policí a spodní část slouží k uložení 3 ks pojízdných plastových boxů o rozměru 300x312x430 mm. Požadovaný výběr min. z 8 barevných odstínů pro plastové boxy. rozměry: 735x1049x480 mm .Včetně dopravy a montáže.</t>
  </si>
  <si>
    <t>Boxová skříň otevřená, korpus skříně vč. zad a polic bude z LTD min. tl. 18 mm, korpus lepený, všechny hrany olepeny ABS hranou min. tl. 2 mm, vyjma bočních hran půdy a dna, zde plastová hrana tl. 0,8mm. Půda naložená na boky skříně. Korpus lepený na kolíkové spoje. Skříňka je rozdělena příčkou z LTD na dvě části, dva sloupce, které jsou opatřeny plasovými vodícími lištami pro uložení plastových boxů., vč.8 ks plastových boxů o rozměrech 150x312x427 mm. Požadovaný výběr min. z 8 barevných odstínů plastů pro boxy.Rozměr:150×312×427 mm.Včetně dopravy a montáže.</t>
  </si>
  <si>
    <t>Dětská kuchyňka s rozměry: 1250x1110x380 mm. 3 skříńky včetně trouby. Nahoře mikrovlnná trouba, dole pod ní varná deska.
Bezpečnostní panty s tlumeným dovíráním
Bezpečnostní poličníky zabraňující neúmyslnému vypadnutí polic
V souladu s normami pro provoz mateřské školy
3 možné barevné varianty korpusu, 14 možných barevných variant dvířek a pohledových hranVčetně dopravy a montáže.</t>
  </si>
  <si>
    <t>Skříň otevřená. Korpus skříně vč. zad a polic je vyroben z LTD  tl. 18 mm, všechny hrany olepeny ABS hranou tl. 2 mm, vyjma bočních hran půdy a dna, zde plastová hrana tl. 0,8 mm. Dno a půda jsou naložené na boky skříně.7 x výškově nastavitelná police. Bezpečnostní podpěrky polic zabraňující jejich vysunutí. Korpus lepený na kolíkové spoje. Dno skříně je opatřeno rektifikacemi pro vyrovnání nerovnosti podlahy. rozměr: 1899x490x600mm. Včetně dopravy a montáže.</t>
  </si>
  <si>
    <t>Z LTD tl. 18 mm, s hranami ABS tl. 0,8 mm. 6 ks kovových dvojháčků. Rozměr stěny 800x1100 mm.Včetně dopravy a montáže.</t>
  </si>
  <si>
    <t>Stůl z LTD tl. 18 mm s hranou ABS. Pod stolem se nachází odkládací police, včetně svěráku. Rozměry: 570x470x780 mm.Včetně dopravy a montáže.</t>
  </si>
  <si>
    <t xml:space="preserve">Kadeřnictví se dvěma zásuvkami. Jedná se o stůl na dřevěné podnoži se zakulacenou zrcadlovou stěnou, pod stolovou deskou dvě zásuvky. Zásuvky mají částečný výsuv, např. metabox. Čela se zafrézovanou plastovou úchytkou do horní hrany zásuvky. Rozměr plastové úchytky 160x50x18 mm. Výběr ze 6ti barev. Materiál LTD tl. 18 mm, všechny hrany olepeny plastovou hranou ABS tl. 2 m. Plastové kluzáky. Rozměr:1092x706x480 mm. Včetně dopravy a montáže. </t>
  </si>
  <si>
    <t xml:space="preserve">V dřevodekoru.
Bezpečnostní panty s tlumeným dovíráním
Bezpečnostní poličníky zabraňující neúmyslnému vypadnutí polic
V souladu s normami pro provoz mateřské školy
3 možné barevné varianty korpusu, 14 možných barevných variant dvířek a pohledových hran. Včetně dopravy a montáže.
</t>
  </si>
  <si>
    <t>Celočalouněná třímístná pohovka, zapadající do modulárního systému určeného, pro herní prostory, pevná dřevěná konstrukce s expendovanou polyuretanovou výplní . Výběr potahoviny alespoň ze 4 barev. Délka pohovky minimálně 1200 mm. Včetně dopravy a montáže.</t>
  </si>
  <si>
    <t>Univerzální stůl se samonosnou rámovou podnoží bez viditelných konstrukčních spojů. Podnož stolu je tvořena ocelovými spojovacími profily obdélníkového průřezu min. 30 x 20 mm a vynáší stolovou desku po celém jejím obvodu. Nohy stolu jsou z ocelových profilů čtvercového průřezu min. 30 x 30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Cena vč. dopravy a instalace.rozměr:728x800x800mm. Včetně dopravy a montáže.</t>
  </si>
  <si>
    <t>Šatní skříň třídvéřová.  Pevná svařovaná konstrukce z ocelového plechu tl. min. 0,7 mm, nosník tyče na ramínka, dno a spodní práh z ocelového plechu tl. min. 1 mm. Skříň má sokl výšky 50 mm. Povrch šatníku je upraven nánosem práškových barev s předúpravou Fe fosfátem. Vnitřní uspořádání každé šatní buňky musí obsahovat odnímatelnou tyč na ramínka (přes celou šířku šatní buňky) se třemi plastovými háčky, jeden polyamidový háček na bočnici, polici v horní části skříně. Dvířka budou zavěšena na vnějších kovových pantech umožňujících otevření o 180°a budou perforovány otvory 8 x 8 mm pro zajištění cirkulace vzduchu v horní i spodní části dvířek.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Uzamykání skříněk řešeno cylindrickým zámkem se 2 klíči a jednobodovou závorou, s možností dodatečného dodání hlavního/generálního klíče.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 minimálně 4 barevných variací. Na nožičkách. Rozměr: 2080×900×810 mm. Včetně dopravy a montáže.</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</si>
  <si>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585×397×550 mm. Včetně dopravy a montáže.</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</si>
  <si>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Skříň rozdělan na dvě části, spodní s dveřmi 2OH a vrchní otevřená 3OH. Rozměr:  1800×800×419mm.Včetně dopravy a montáže.</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</si>
  <si>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1800x400x419mm. Včetně dopravy a montáže.</t>
  </si>
  <si>
    <t>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 odkládací polička pro popisovače po celé délce tabule, montáž na zeď, hladká úprava usnadňuje mazání za sucha. Rozměr: 2000x1200mm. Včetně dopravy a montáže.</t>
  </si>
  <si>
    <t>H3</t>
  </si>
  <si>
    <t>H2</t>
  </si>
  <si>
    <t>H1</t>
  </si>
  <si>
    <t>H4</t>
  </si>
  <si>
    <t>H5</t>
  </si>
  <si>
    <t>L5</t>
  </si>
  <si>
    <t>L4</t>
  </si>
  <si>
    <t>J8</t>
  </si>
  <si>
    <t>B10</t>
  </si>
  <si>
    <t>I1</t>
  </si>
  <si>
    <t>A12</t>
  </si>
  <si>
    <t>A6</t>
  </si>
  <si>
    <t>A2</t>
  </si>
  <si>
    <t>A1</t>
  </si>
  <si>
    <t>D10</t>
  </si>
  <si>
    <t>D1,D2,D3</t>
  </si>
  <si>
    <t>D4</t>
  </si>
  <si>
    <t>A4</t>
  </si>
  <si>
    <t>G5</t>
  </si>
  <si>
    <t>B12</t>
  </si>
  <si>
    <t>B9</t>
  </si>
  <si>
    <t>K19</t>
  </si>
  <si>
    <t>K7</t>
  </si>
  <si>
    <t>K3</t>
  </si>
  <si>
    <t>K8</t>
  </si>
  <si>
    <t>B8</t>
  </si>
  <si>
    <t>K5</t>
  </si>
  <si>
    <t>K4</t>
  </si>
  <si>
    <t>L3</t>
  </si>
  <si>
    <t>K9</t>
  </si>
  <si>
    <t>B1</t>
  </si>
  <si>
    <t>B11</t>
  </si>
  <si>
    <t>F1</t>
  </si>
  <si>
    <t>K12</t>
  </si>
  <si>
    <t>B4</t>
  </si>
  <si>
    <t>B3</t>
  </si>
  <si>
    <t>F2</t>
  </si>
  <si>
    <t>F5</t>
  </si>
  <si>
    <t>J7</t>
  </si>
  <si>
    <t>J2</t>
  </si>
  <si>
    <t>C16</t>
  </si>
  <si>
    <t>J6</t>
  </si>
  <si>
    <t>J5</t>
  </si>
  <si>
    <t>J1</t>
  </si>
  <si>
    <t>D5</t>
  </si>
  <si>
    <t>C2</t>
  </si>
  <si>
    <t>C13</t>
  </si>
  <si>
    <t>C15</t>
  </si>
  <si>
    <t>A11</t>
  </si>
  <si>
    <t>L1</t>
  </si>
  <si>
    <t>H11</t>
  </si>
  <si>
    <t>D2,D3</t>
  </si>
  <si>
    <t>K18</t>
  </si>
  <si>
    <t>K10</t>
  </si>
  <si>
    <t>D11</t>
  </si>
  <si>
    <t>D15</t>
  </si>
  <si>
    <t>K11</t>
  </si>
  <si>
    <t>B5</t>
  </si>
  <si>
    <t>A9</t>
  </si>
  <si>
    <t>D9</t>
  </si>
  <si>
    <t>M4</t>
  </si>
  <si>
    <t>M5</t>
  </si>
  <si>
    <t>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</si>
</sst>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22"/>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49" fontId="0" fillId="0" borderId="3" xfId="0" applyNumberFormat="1" applyBorder="1" applyAlignment="1">
      <alignment horizontal="left" vertical="center"/>
    </xf>
    <xf numFmtId="164"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8" fontId="5" fillId="5" borderId="3" xfId="0" applyNumberFormat="1" applyFont="1" applyFill="1" applyBorder="1" applyAlignment="1">
      <alignment horizontal="center" vertical="center"/>
    </xf>
    <xf numFmtId="0" fontId="0" fillId="0" borderId="1" xfId="0" applyBorder="1" applyAlignment="1">
      <alignment horizontal="center" vertical="center" wrapText="1"/>
    </xf>
    <xf numFmtId="164" fontId="0" fillId="0" borderId="5" xfId="0" applyNumberFormat="1" applyBorder="1" applyAlignment="1">
      <alignment horizontal="center" vertical="center"/>
    </xf>
    <xf numFmtId="164" fontId="1" fillId="3" borderId="8" xfId="0" applyNumberFormat="1" applyFont="1" applyFill="1" applyBorder="1"/>
    <xf numFmtId="164" fontId="1" fillId="3" borderId="9" xfId="0" applyNumberFormat="1" applyFont="1" applyFill="1" applyBorder="1"/>
    <xf numFmtId="49" fontId="0" fillId="0" borderId="4" xfId="0" applyNumberFormat="1" applyBorder="1"/>
    <xf numFmtId="0" fontId="0" fillId="0" borderId="4" xfId="0" applyBorder="1"/>
    <xf numFmtId="0" fontId="1" fillId="0" borderId="4" xfId="0" applyFont="1" applyBorder="1"/>
    <xf numFmtId="49" fontId="2" fillId="4"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49" fontId="0" fillId="0" borderId="13" xfId="0" applyNumberFormat="1" applyBorder="1" applyAlignment="1">
      <alignment horizontal="left" vertical="center"/>
    </xf>
    <xf numFmtId="164" fontId="0" fillId="0" borderId="8" xfId="0" applyNumberFormat="1" applyBorder="1" applyAlignment="1">
      <alignment horizontal="center" vertical="center"/>
    </xf>
    <xf numFmtId="8" fontId="0" fillId="0" borderId="8" xfId="0" applyNumberFormat="1" applyBorder="1" applyAlignment="1">
      <alignment horizontal="center" vertical="center"/>
    </xf>
    <xf numFmtId="0" fontId="3" fillId="0" borderId="1" xfId="0" applyFont="1" applyBorder="1" applyAlignment="1">
      <alignment vertical="center" wrapText="1"/>
    </xf>
    <xf numFmtId="0" fontId="3" fillId="0" borderId="7" xfId="0" applyFont="1" applyBorder="1" applyAlignment="1">
      <alignment vertical="center" wrapText="1"/>
    </xf>
    <xf numFmtId="0" fontId="4" fillId="0" borderId="3" xfId="0" applyFont="1" applyBorder="1" applyAlignment="1">
      <alignment horizontal="center" vertical="center" wrapText="1"/>
    </xf>
    <xf numFmtId="0" fontId="0" fillId="6" borderId="3" xfId="0" applyFill="1" applyBorder="1" applyAlignment="1">
      <alignment horizontal="center" vertical="center" wrapText="1"/>
    </xf>
    <xf numFmtId="0" fontId="4" fillId="6" borderId="3" xfId="0" applyFont="1" applyFill="1" applyBorder="1" applyAlignment="1">
      <alignment horizontal="center" vertical="center" wrapText="1"/>
    </xf>
    <xf numFmtId="0" fontId="0" fillId="2" borderId="16" xfId="0" applyFill="1" applyBorder="1"/>
    <xf numFmtId="0" fontId="0" fillId="2" borderId="1" xfId="0" applyFill="1" applyBorder="1"/>
    <xf numFmtId="0" fontId="0" fillId="2" borderId="2" xfId="0" applyFill="1" applyBorder="1"/>
    <xf numFmtId="0" fontId="6" fillId="0" borderId="16" xfId="0" applyFont="1" applyBorder="1" applyAlignment="1">
      <alignment vertical="center"/>
    </xf>
    <xf numFmtId="0" fontId="0" fillId="0" borderId="0" xfId="0" applyAlignment="1">
      <alignment horizontal="center" vertical="center" wrapText="1"/>
    </xf>
    <xf numFmtId="0" fontId="0" fillId="6" borderId="3" xfId="0" applyFill="1" applyBorder="1" applyAlignment="1">
      <alignment horizontal="center"/>
    </xf>
    <xf numFmtId="8" fontId="0" fillId="0" borderId="3" xfId="0" applyNumberFormat="1" applyBorder="1" applyAlignment="1">
      <alignment horizontal="center" vertical="center"/>
    </xf>
    <xf numFmtId="0" fontId="0" fillId="2" borderId="6" xfId="0" applyFill="1" applyBorder="1"/>
    <xf numFmtId="0" fontId="0" fillId="2" borderId="7" xfId="0" applyFill="1" applyBorder="1"/>
    <xf numFmtId="49" fontId="0" fillId="0" borderId="16" xfId="0" applyNumberFormat="1" applyBorder="1" applyAlignment="1">
      <alignment horizontal="left" vertical="center"/>
    </xf>
    <xf numFmtId="49" fontId="0" fillId="0" borderId="3" xfId="0" applyNumberFormat="1" applyBorder="1" applyAlignment="1">
      <alignment horizontal="center" vertical="center"/>
    </xf>
    <xf numFmtId="0" fontId="0" fillId="6" borderId="3" xfId="0" applyFill="1" applyBorder="1" applyAlignment="1">
      <alignment horizontal="center" vertical="center"/>
    </xf>
    <xf numFmtId="0" fontId="0" fillId="0" borderId="0" xfId="0" applyFill="1"/>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6" borderId="3" xfId="0" applyFont="1" applyFill="1" applyBorder="1" applyAlignment="1">
      <alignment horizontal="left" vertical="center" wrapText="1"/>
    </xf>
    <xf numFmtId="0" fontId="2" fillId="4" borderId="1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0" fillId="3" borderId="13" xfId="0" applyFill="1" applyBorder="1" applyAlignment="1">
      <alignment horizontal="left"/>
    </xf>
    <xf numFmtId="0" fontId="0" fillId="3" borderId="3"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0" borderId="3" xfId="0"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2"/>
  <sheetViews>
    <sheetView tabSelected="1" topLeftCell="A188" zoomScale="70" zoomScaleNormal="70" workbookViewId="0">
      <selection activeCell="D198" sqref="D198:F198"/>
    </sheetView>
  </sheetViews>
  <sheetFormatPr defaultRowHeight="15" x14ac:dyDescent="0.25"/>
  <cols>
    <col min="3" max="3" width="20.42578125" customWidth="1"/>
    <col min="6" max="6" width="71.42578125" customWidth="1"/>
    <col min="9" max="9" width="16.85546875" customWidth="1"/>
    <col min="10" max="10" width="21.42578125" customWidth="1"/>
  </cols>
  <sheetData>
    <row r="1" spans="1:10" ht="15.75" thickBot="1" x14ac:dyDescent="0.3">
      <c r="A1" s="10"/>
      <c r="B1" s="11"/>
      <c r="C1" s="11"/>
      <c r="D1" s="11"/>
      <c r="E1" s="11"/>
      <c r="F1" s="12"/>
      <c r="G1" s="11"/>
      <c r="H1" s="11"/>
      <c r="I1" s="11"/>
      <c r="J1" s="11"/>
    </row>
    <row r="2" spans="1:10" ht="30" x14ac:dyDescent="0.25">
      <c r="A2" s="13" t="s">
        <v>4</v>
      </c>
      <c r="B2" s="14" t="s">
        <v>5</v>
      </c>
      <c r="C2" s="14" t="s">
        <v>6</v>
      </c>
      <c r="D2" s="40" t="s">
        <v>7</v>
      </c>
      <c r="E2" s="40"/>
      <c r="F2" s="40"/>
      <c r="G2" s="14" t="s">
        <v>8</v>
      </c>
      <c r="H2" s="14" t="s">
        <v>9</v>
      </c>
      <c r="I2" s="14" t="s">
        <v>10</v>
      </c>
      <c r="J2" s="15" t="s">
        <v>11</v>
      </c>
    </row>
    <row r="3" spans="1:10" x14ac:dyDescent="0.25">
      <c r="A3" s="41"/>
      <c r="B3" s="42"/>
      <c r="C3" s="42"/>
      <c r="D3" s="42"/>
      <c r="E3" s="42"/>
      <c r="F3" s="42"/>
      <c r="G3" s="42"/>
      <c r="H3" s="42"/>
      <c r="I3" s="42"/>
      <c r="J3" s="43"/>
    </row>
    <row r="4" spans="1:10" ht="28.5" x14ac:dyDescent="0.25">
      <c r="A4" s="27" t="s">
        <v>75</v>
      </c>
      <c r="B4" s="19"/>
      <c r="C4" s="19"/>
      <c r="D4" s="19"/>
      <c r="E4" s="19"/>
      <c r="F4" s="19"/>
      <c r="G4" s="19"/>
      <c r="H4" s="19"/>
      <c r="I4" s="19"/>
      <c r="J4" s="20"/>
    </row>
    <row r="5" spans="1:10" ht="96" customHeight="1" x14ac:dyDescent="0.25">
      <c r="A5" s="16"/>
      <c r="B5" s="1" t="s">
        <v>192</v>
      </c>
      <c r="C5" s="6" t="s">
        <v>30</v>
      </c>
      <c r="D5" s="37" t="s">
        <v>103</v>
      </c>
      <c r="E5" s="37"/>
      <c r="F5" s="37"/>
      <c r="G5" s="4" t="s">
        <v>0</v>
      </c>
      <c r="H5" s="4">
        <v>3</v>
      </c>
      <c r="I5" s="5">
        <v>0</v>
      </c>
      <c r="J5" s="17">
        <f>H5*I5</f>
        <v>0</v>
      </c>
    </row>
    <row r="6" spans="1:10" x14ac:dyDescent="0.25">
      <c r="A6" s="31" t="s">
        <v>102</v>
      </c>
      <c r="B6" s="25"/>
      <c r="C6" s="25"/>
      <c r="D6" s="25"/>
      <c r="E6" s="25"/>
      <c r="F6" s="25"/>
      <c r="G6" s="25"/>
      <c r="H6" s="25"/>
      <c r="I6" s="25"/>
      <c r="J6" s="32"/>
    </row>
    <row r="7" spans="1:10" ht="112.35" customHeight="1" x14ac:dyDescent="0.25">
      <c r="A7" s="16"/>
      <c r="B7" s="1" t="s">
        <v>193</v>
      </c>
      <c r="C7" s="3" t="s">
        <v>52</v>
      </c>
      <c r="D7" s="37" t="s">
        <v>104</v>
      </c>
      <c r="E7" s="37"/>
      <c r="F7" s="37"/>
      <c r="G7" s="4" t="s">
        <v>0</v>
      </c>
      <c r="H7" s="4">
        <v>2</v>
      </c>
      <c r="I7" s="2">
        <v>0</v>
      </c>
      <c r="J7" s="17">
        <f>H7*I7</f>
        <v>0</v>
      </c>
    </row>
    <row r="8" spans="1:10" x14ac:dyDescent="0.25">
      <c r="A8" s="31" t="s">
        <v>102</v>
      </c>
      <c r="B8" s="25"/>
      <c r="C8" s="25"/>
      <c r="D8" s="25"/>
      <c r="E8" s="25"/>
      <c r="F8" s="25"/>
      <c r="G8" s="25"/>
      <c r="H8" s="25"/>
      <c r="I8" s="25"/>
      <c r="J8" s="32"/>
    </row>
    <row r="9" spans="1:10" ht="28.5" x14ac:dyDescent="0.25">
      <c r="A9" s="27" t="s">
        <v>76</v>
      </c>
    </row>
    <row r="10" spans="1:10" ht="75.75" customHeight="1" x14ac:dyDescent="0.25">
      <c r="A10" s="16"/>
      <c r="B10" s="1" t="s">
        <v>193</v>
      </c>
      <c r="C10" s="6" t="s">
        <v>30</v>
      </c>
      <c r="D10" s="37" t="s">
        <v>103</v>
      </c>
      <c r="E10" s="37"/>
      <c r="F10" s="37"/>
      <c r="G10" s="4" t="s">
        <v>0</v>
      </c>
      <c r="H10" s="4">
        <v>4</v>
      </c>
      <c r="I10" s="5">
        <v>0</v>
      </c>
      <c r="J10" s="17">
        <f>H10*I10</f>
        <v>0</v>
      </c>
    </row>
    <row r="11" spans="1:10" x14ac:dyDescent="0.25">
      <c r="A11" s="31" t="s">
        <v>102</v>
      </c>
      <c r="B11" s="25"/>
      <c r="C11" s="25"/>
      <c r="D11" s="25"/>
      <c r="E11" s="25"/>
      <c r="F11" s="25"/>
      <c r="G11" s="25"/>
      <c r="H11" s="25"/>
      <c r="I11" s="25"/>
      <c r="J11" s="32"/>
    </row>
    <row r="12" spans="1:10" ht="40.5" customHeight="1" x14ac:dyDescent="0.25">
      <c r="A12" s="16"/>
      <c r="B12" s="1" t="s">
        <v>194</v>
      </c>
      <c r="C12" s="23" t="s">
        <v>48</v>
      </c>
      <c r="D12" s="39" t="s">
        <v>105</v>
      </c>
      <c r="E12" s="39"/>
      <c r="F12" s="39"/>
      <c r="G12" s="4" t="s">
        <v>0</v>
      </c>
      <c r="H12" s="4">
        <v>6</v>
      </c>
      <c r="I12" s="2">
        <v>0</v>
      </c>
      <c r="J12" s="17">
        <f>H12*I12</f>
        <v>0</v>
      </c>
    </row>
    <row r="13" spans="1:10" x14ac:dyDescent="0.25">
      <c r="A13" s="31" t="s">
        <v>102</v>
      </c>
      <c r="B13" s="25"/>
      <c r="C13" s="25"/>
      <c r="D13" s="25"/>
      <c r="E13" s="25"/>
      <c r="F13" s="25"/>
      <c r="G13" s="25"/>
      <c r="H13" s="25"/>
      <c r="I13" s="25"/>
      <c r="J13" s="32"/>
    </row>
    <row r="14" spans="1:10" ht="51" customHeight="1" x14ac:dyDescent="0.25">
      <c r="A14" s="16"/>
      <c r="B14" s="1" t="s">
        <v>195</v>
      </c>
      <c r="C14" s="3" t="s">
        <v>49</v>
      </c>
      <c r="D14" s="37" t="s">
        <v>106</v>
      </c>
      <c r="E14" s="37"/>
      <c r="F14" s="37"/>
      <c r="G14" s="4" t="s">
        <v>0</v>
      </c>
      <c r="H14" s="4">
        <v>1</v>
      </c>
      <c r="I14" s="2">
        <v>0</v>
      </c>
      <c r="J14" s="17">
        <f>H14*I14</f>
        <v>0</v>
      </c>
    </row>
    <row r="15" spans="1:10" x14ac:dyDescent="0.25">
      <c r="A15" s="31" t="s">
        <v>102</v>
      </c>
      <c r="B15" s="25"/>
      <c r="C15" s="25"/>
      <c r="D15" s="25"/>
      <c r="E15" s="25"/>
      <c r="F15" s="25"/>
      <c r="G15" s="25"/>
      <c r="H15" s="25"/>
      <c r="I15" s="25"/>
      <c r="J15" s="32"/>
    </row>
    <row r="16" spans="1:10" ht="96.6" customHeight="1" x14ac:dyDescent="0.25">
      <c r="A16" s="16"/>
      <c r="B16" s="1" t="s">
        <v>196</v>
      </c>
      <c r="C16" s="3" t="s">
        <v>50</v>
      </c>
      <c r="D16" s="37" t="s">
        <v>107</v>
      </c>
      <c r="E16" s="37"/>
      <c r="F16" s="37"/>
      <c r="G16" s="4" t="s">
        <v>0</v>
      </c>
      <c r="H16" s="4">
        <v>3</v>
      </c>
      <c r="I16" s="2">
        <v>0</v>
      </c>
      <c r="J16" s="17">
        <f>H16*I16</f>
        <v>0</v>
      </c>
    </row>
    <row r="17" spans="1:10" x14ac:dyDescent="0.25">
      <c r="A17" s="31" t="s">
        <v>102</v>
      </c>
      <c r="B17" s="25"/>
      <c r="C17" s="25"/>
      <c r="D17" s="25"/>
      <c r="E17" s="25"/>
      <c r="F17" s="25"/>
      <c r="G17" s="25"/>
      <c r="H17" s="25"/>
      <c r="I17" s="25"/>
      <c r="J17" s="32"/>
    </row>
    <row r="18" spans="1:10" ht="44.25" customHeight="1" x14ac:dyDescent="0.25">
      <c r="A18" s="16"/>
      <c r="B18" s="1" t="s">
        <v>199</v>
      </c>
      <c r="C18" s="3" t="s">
        <v>17</v>
      </c>
      <c r="D18" s="37" t="s">
        <v>108</v>
      </c>
      <c r="E18" s="37"/>
      <c r="F18" s="37"/>
      <c r="G18" s="4" t="s">
        <v>0</v>
      </c>
      <c r="H18" s="4">
        <v>2</v>
      </c>
      <c r="I18" s="2">
        <v>0</v>
      </c>
      <c r="J18" s="17">
        <f>H18*I18</f>
        <v>0</v>
      </c>
    </row>
    <row r="19" spans="1:10" x14ac:dyDescent="0.25">
      <c r="A19" s="31" t="s">
        <v>102</v>
      </c>
      <c r="B19" s="25"/>
      <c r="C19" s="25"/>
      <c r="D19" s="25"/>
      <c r="E19" s="25"/>
      <c r="F19" s="25"/>
      <c r="G19" s="25"/>
      <c r="H19" s="25"/>
      <c r="I19" s="25"/>
      <c r="J19" s="32"/>
    </row>
    <row r="20" spans="1:10" ht="81.75" customHeight="1" x14ac:dyDescent="0.25">
      <c r="A20" s="16"/>
      <c r="B20" s="1" t="s">
        <v>197</v>
      </c>
      <c r="C20" s="3" t="s">
        <v>28</v>
      </c>
      <c r="D20" s="37" t="s">
        <v>109</v>
      </c>
      <c r="E20" s="37"/>
      <c r="F20" s="38"/>
      <c r="G20" s="4" t="s">
        <v>0</v>
      </c>
      <c r="H20" s="4">
        <v>2</v>
      </c>
      <c r="I20" s="2">
        <v>0</v>
      </c>
      <c r="J20" s="7">
        <f>I20*H20</f>
        <v>0</v>
      </c>
    </row>
    <row r="21" spans="1:10" x14ac:dyDescent="0.25">
      <c r="A21" s="31" t="s">
        <v>102</v>
      </c>
      <c r="B21" s="25"/>
      <c r="C21" s="25"/>
      <c r="D21" s="25"/>
      <c r="E21" s="25"/>
      <c r="F21" s="25"/>
      <c r="G21" s="25"/>
      <c r="H21" s="25"/>
      <c r="I21" s="25"/>
      <c r="J21" s="32"/>
    </row>
    <row r="22" spans="1:10" ht="108" customHeight="1" x14ac:dyDescent="0.25">
      <c r="A22" s="16"/>
      <c r="B22" s="1" t="s">
        <v>198</v>
      </c>
      <c r="C22" s="3" t="s">
        <v>51</v>
      </c>
      <c r="D22" s="37" t="s">
        <v>110</v>
      </c>
      <c r="E22" s="37"/>
      <c r="F22" s="37"/>
      <c r="G22" s="4" t="s">
        <v>0</v>
      </c>
      <c r="H22" s="4">
        <v>1</v>
      </c>
      <c r="I22" s="2">
        <v>0</v>
      </c>
      <c r="J22" s="17">
        <f>I22*H22</f>
        <v>0</v>
      </c>
    </row>
    <row r="23" spans="1:10" x14ac:dyDescent="0.25">
      <c r="A23" s="31" t="s">
        <v>102</v>
      </c>
      <c r="B23" s="25"/>
      <c r="C23" s="25"/>
      <c r="D23" s="25"/>
      <c r="E23" s="25"/>
      <c r="F23" s="25"/>
      <c r="G23" s="25"/>
      <c r="H23" s="25"/>
      <c r="I23" s="25"/>
      <c r="J23" s="32"/>
    </row>
    <row r="24" spans="1:10" ht="28.5" x14ac:dyDescent="0.25">
      <c r="A24" s="27" t="s">
        <v>77</v>
      </c>
    </row>
    <row r="25" spans="1:10" ht="169.5" customHeight="1" x14ac:dyDescent="0.25">
      <c r="A25" s="16"/>
      <c r="B25" s="1" t="s">
        <v>200</v>
      </c>
      <c r="C25" s="3" t="s">
        <v>46</v>
      </c>
      <c r="D25" s="37" t="s">
        <v>111</v>
      </c>
      <c r="E25" s="37"/>
      <c r="F25" s="37"/>
      <c r="G25" s="4" t="s">
        <v>0</v>
      </c>
      <c r="H25" s="4">
        <v>1</v>
      </c>
      <c r="I25" s="2">
        <v>0</v>
      </c>
      <c r="J25" s="17">
        <f>H25*I25</f>
        <v>0</v>
      </c>
    </row>
    <row r="26" spans="1:10" x14ac:dyDescent="0.25">
      <c r="A26" s="31" t="s">
        <v>102</v>
      </c>
      <c r="B26" s="25"/>
      <c r="C26" s="25"/>
      <c r="D26" s="25"/>
      <c r="E26" s="25"/>
      <c r="F26" s="25"/>
      <c r="G26" s="25"/>
      <c r="H26" s="25"/>
      <c r="I26" s="25"/>
      <c r="J26" s="32"/>
    </row>
    <row r="27" spans="1:10" ht="57.75" customHeight="1" x14ac:dyDescent="0.25">
      <c r="A27" s="16"/>
      <c r="B27" s="1" t="s">
        <v>201</v>
      </c>
      <c r="C27" s="3" t="s">
        <v>47</v>
      </c>
      <c r="D27" s="37" t="s">
        <v>112</v>
      </c>
      <c r="E27" s="37"/>
      <c r="F27" s="37"/>
      <c r="G27" s="4" t="s">
        <v>0</v>
      </c>
      <c r="H27" s="4">
        <v>4</v>
      </c>
      <c r="I27" s="2">
        <v>0</v>
      </c>
      <c r="J27" s="17">
        <f>H27*I27</f>
        <v>0</v>
      </c>
    </row>
    <row r="28" spans="1:10" x14ac:dyDescent="0.25">
      <c r="A28" s="31" t="s">
        <v>102</v>
      </c>
      <c r="B28" s="25"/>
      <c r="C28" s="25"/>
      <c r="D28" s="25"/>
      <c r="E28" s="25"/>
      <c r="F28" s="25"/>
      <c r="G28" s="25"/>
      <c r="H28" s="25"/>
      <c r="I28" s="25"/>
      <c r="J28" s="32"/>
    </row>
    <row r="29" spans="1:10" ht="28.5" x14ac:dyDescent="0.25">
      <c r="A29" s="27" t="s">
        <v>78</v>
      </c>
    </row>
    <row r="30" spans="1:10" ht="268.5" customHeight="1" x14ac:dyDescent="0.25">
      <c r="A30" s="16"/>
      <c r="B30" s="1" t="s">
        <v>202</v>
      </c>
      <c r="C30" s="3" t="s">
        <v>24</v>
      </c>
      <c r="D30" s="37" t="s">
        <v>95</v>
      </c>
      <c r="E30" s="37"/>
      <c r="F30" s="37"/>
      <c r="G30" s="4" t="s">
        <v>0</v>
      </c>
      <c r="H30" s="4">
        <v>2</v>
      </c>
      <c r="I30" s="2">
        <v>0</v>
      </c>
      <c r="J30" s="17">
        <f>H30*I30</f>
        <v>0</v>
      </c>
    </row>
    <row r="31" spans="1:10" x14ac:dyDescent="0.25">
      <c r="A31" s="31" t="s">
        <v>102</v>
      </c>
      <c r="B31" s="25"/>
      <c r="C31" s="25"/>
      <c r="D31" s="25"/>
      <c r="E31" s="25"/>
      <c r="F31" s="25"/>
      <c r="G31" s="25"/>
      <c r="H31" s="25"/>
      <c r="I31" s="25"/>
      <c r="J31" s="32"/>
    </row>
    <row r="32" spans="1:10" ht="87" customHeight="1" x14ac:dyDescent="0.25">
      <c r="A32" s="16"/>
      <c r="B32" s="1" t="s">
        <v>203</v>
      </c>
      <c r="C32" s="3" t="s">
        <v>25</v>
      </c>
      <c r="D32" s="37" t="s">
        <v>113</v>
      </c>
      <c r="E32" s="37"/>
      <c r="F32" s="37"/>
      <c r="G32" s="4" t="s">
        <v>0</v>
      </c>
      <c r="H32" s="4">
        <v>1</v>
      </c>
      <c r="I32" s="2">
        <v>0</v>
      </c>
      <c r="J32" s="17">
        <f>H32*I32</f>
        <v>0</v>
      </c>
    </row>
    <row r="33" spans="1:10" x14ac:dyDescent="0.25">
      <c r="A33" s="31" t="s">
        <v>102</v>
      </c>
      <c r="B33" s="25"/>
      <c r="C33" s="25"/>
      <c r="D33" s="25"/>
      <c r="E33" s="25"/>
      <c r="F33" s="25"/>
      <c r="G33" s="25"/>
      <c r="H33" s="25"/>
      <c r="I33" s="25"/>
      <c r="J33" s="32"/>
    </row>
    <row r="34" spans="1:10" ht="75.75" customHeight="1" x14ac:dyDescent="0.25">
      <c r="A34" s="16"/>
      <c r="B34" s="1" t="s">
        <v>205</v>
      </c>
      <c r="C34" s="21" t="s">
        <v>26</v>
      </c>
      <c r="D34" s="37" t="s">
        <v>114</v>
      </c>
      <c r="E34" s="37"/>
      <c r="F34" s="37"/>
      <c r="G34" s="4" t="s">
        <v>0</v>
      </c>
      <c r="H34" s="4">
        <v>6</v>
      </c>
      <c r="I34" s="2">
        <v>0</v>
      </c>
      <c r="J34" s="17">
        <f>H34*I34</f>
        <v>0</v>
      </c>
    </row>
    <row r="35" spans="1:10" x14ac:dyDescent="0.25">
      <c r="A35" s="31" t="s">
        <v>102</v>
      </c>
      <c r="B35" s="25"/>
      <c r="C35" s="25"/>
      <c r="D35" s="25"/>
      <c r="E35" s="25"/>
      <c r="F35" s="25"/>
      <c r="G35" s="25"/>
      <c r="H35" s="25"/>
      <c r="I35" s="25"/>
      <c r="J35" s="32"/>
    </row>
    <row r="36" spans="1:10" ht="71.25" customHeight="1" x14ac:dyDescent="0.25">
      <c r="A36" s="16"/>
      <c r="B36" s="1" t="s">
        <v>204</v>
      </c>
      <c r="C36" s="3" t="s">
        <v>27</v>
      </c>
      <c r="D36" s="37" t="s">
        <v>115</v>
      </c>
      <c r="E36" s="37"/>
      <c r="F36" s="37"/>
      <c r="G36" s="4" t="s">
        <v>0</v>
      </c>
      <c r="H36" s="4">
        <v>3</v>
      </c>
      <c r="I36" s="2">
        <v>0</v>
      </c>
      <c r="J36" s="17">
        <f>H36*I36</f>
        <v>0</v>
      </c>
    </row>
    <row r="37" spans="1:10" x14ac:dyDescent="0.25">
      <c r="A37" s="31" t="s">
        <v>102</v>
      </c>
      <c r="B37" s="25"/>
      <c r="C37" s="25"/>
      <c r="D37" s="25"/>
      <c r="E37" s="25"/>
      <c r="F37" s="25"/>
      <c r="G37" s="25"/>
      <c r="H37" s="25"/>
      <c r="I37" s="25"/>
      <c r="J37" s="32"/>
    </row>
    <row r="38" spans="1:10" ht="102.75" customHeight="1" x14ac:dyDescent="0.25">
      <c r="A38" s="16"/>
      <c r="B38" s="1" t="s">
        <v>206</v>
      </c>
      <c r="C38" s="3" t="s">
        <v>29</v>
      </c>
      <c r="D38" s="37" t="s">
        <v>116</v>
      </c>
      <c r="E38" s="37"/>
      <c r="F38" s="37"/>
      <c r="G38" s="4" t="s">
        <v>0</v>
      </c>
      <c r="H38" s="4">
        <v>6</v>
      </c>
      <c r="I38" s="2">
        <v>0</v>
      </c>
      <c r="J38" s="17">
        <f>H38*I38</f>
        <v>0</v>
      </c>
    </row>
    <row r="39" spans="1:10" x14ac:dyDescent="0.25">
      <c r="A39" s="31" t="s">
        <v>102</v>
      </c>
      <c r="B39" s="25"/>
      <c r="C39" s="25"/>
      <c r="D39" s="25"/>
      <c r="E39" s="25"/>
      <c r="F39" s="25"/>
      <c r="G39" s="25"/>
      <c r="H39" s="25"/>
      <c r="I39" s="25"/>
      <c r="J39" s="32"/>
    </row>
    <row r="40" spans="1:10" ht="135.75" customHeight="1" x14ac:dyDescent="0.25">
      <c r="A40" s="16"/>
      <c r="B40" s="1" t="s">
        <v>207</v>
      </c>
      <c r="C40" s="3" t="s">
        <v>66</v>
      </c>
      <c r="D40" s="37" t="s">
        <v>100</v>
      </c>
      <c r="E40" s="37"/>
      <c r="F40" s="37"/>
      <c r="G40" s="4" t="s">
        <v>0</v>
      </c>
      <c r="H40" s="4">
        <v>28</v>
      </c>
      <c r="I40" s="5">
        <v>0</v>
      </c>
      <c r="J40" s="17">
        <f>H40*I40</f>
        <v>0</v>
      </c>
    </row>
    <row r="41" spans="1:10" x14ac:dyDescent="0.25">
      <c r="A41" s="31" t="s">
        <v>102</v>
      </c>
      <c r="B41" s="25"/>
      <c r="C41" s="25"/>
      <c r="D41" s="25"/>
      <c r="E41" s="25"/>
      <c r="F41" s="25"/>
      <c r="G41" s="25"/>
      <c r="H41" s="25"/>
      <c r="I41" s="25"/>
      <c r="J41" s="32"/>
    </row>
    <row r="42" spans="1:10" ht="128.25" customHeight="1" x14ac:dyDescent="0.25">
      <c r="A42" s="16"/>
      <c r="B42" s="1" t="s">
        <v>208</v>
      </c>
      <c r="C42" s="22" t="s">
        <v>70</v>
      </c>
      <c r="D42" s="39" t="s">
        <v>117</v>
      </c>
      <c r="E42" s="39"/>
      <c r="F42" s="39"/>
      <c r="G42" s="4" t="s">
        <v>0</v>
      </c>
      <c r="H42" s="4">
        <v>2</v>
      </c>
      <c r="I42" s="5">
        <v>0</v>
      </c>
      <c r="J42" s="17">
        <f>H42*I42</f>
        <v>0</v>
      </c>
    </row>
    <row r="43" spans="1:10" x14ac:dyDescent="0.25">
      <c r="A43" s="31" t="s">
        <v>102</v>
      </c>
      <c r="B43" s="25"/>
      <c r="C43" s="25"/>
      <c r="D43" s="25"/>
      <c r="E43" s="25"/>
      <c r="F43" s="25"/>
      <c r="G43" s="25"/>
      <c r="H43" s="25"/>
      <c r="I43" s="25"/>
      <c r="J43" s="32"/>
    </row>
    <row r="44" spans="1:10" ht="152.25" customHeight="1" x14ac:dyDescent="0.25">
      <c r="A44" s="16"/>
      <c r="B44" s="1" t="s">
        <v>209</v>
      </c>
      <c r="C44" s="3" t="s">
        <v>12</v>
      </c>
      <c r="D44" s="37" t="s">
        <v>61</v>
      </c>
      <c r="E44" s="37"/>
      <c r="F44" s="37"/>
      <c r="G44" s="4" t="s">
        <v>0</v>
      </c>
      <c r="H44" s="4">
        <v>1</v>
      </c>
      <c r="I44" s="5">
        <v>0</v>
      </c>
      <c r="J44" s="18">
        <f>I44*H44</f>
        <v>0</v>
      </c>
    </row>
    <row r="45" spans="1:10" x14ac:dyDescent="0.25">
      <c r="A45" s="31" t="s">
        <v>102</v>
      </c>
      <c r="B45" s="25"/>
      <c r="C45" s="25"/>
      <c r="D45" s="25"/>
      <c r="E45" s="25"/>
      <c r="F45" s="25"/>
      <c r="G45" s="25"/>
      <c r="H45" s="25"/>
      <c r="I45" s="25"/>
      <c r="J45" s="32"/>
    </row>
    <row r="46" spans="1:10" ht="84.75" customHeight="1" x14ac:dyDescent="0.25">
      <c r="A46" s="16"/>
      <c r="B46" s="1" t="s">
        <v>193</v>
      </c>
      <c r="C46" s="3" t="s">
        <v>30</v>
      </c>
      <c r="D46" s="37" t="s">
        <v>103</v>
      </c>
      <c r="E46" s="37"/>
      <c r="F46" s="37"/>
      <c r="G46" s="4" t="s">
        <v>0</v>
      </c>
      <c r="H46" s="4">
        <v>3</v>
      </c>
      <c r="I46" s="5">
        <v>0</v>
      </c>
      <c r="J46" s="17">
        <f>H46*I46</f>
        <v>0</v>
      </c>
    </row>
    <row r="47" spans="1:10" x14ac:dyDescent="0.25">
      <c r="A47" s="31" t="s">
        <v>102</v>
      </c>
      <c r="B47" s="25"/>
      <c r="C47" s="25"/>
      <c r="D47" s="25"/>
      <c r="E47" s="25"/>
      <c r="F47" s="25"/>
      <c r="G47" s="25"/>
      <c r="H47" s="25"/>
      <c r="I47" s="25"/>
      <c r="J47" s="32"/>
    </row>
    <row r="48" spans="1:10" ht="91.5" customHeight="1" x14ac:dyDescent="0.25">
      <c r="A48" s="16"/>
      <c r="B48" s="1" t="s">
        <v>212</v>
      </c>
      <c r="C48" s="3" t="s">
        <v>31</v>
      </c>
      <c r="D48" s="37" t="s">
        <v>118</v>
      </c>
      <c r="E48" s="37"/>
      <c r="F48" s="37"/>
      <c r="G48" s="4" t="s">
        <v>0</v>
      </c>
      <c r="H48" s="4">
        <v>4</v>
      </c>
      <c r="I48" s="5">
        <v>0</v>
      </c>
      <c r="J48" s="17">
        <f>H48*I48</f>
        <v>0</v>
      </c>
    </row>
    <row r="49" spans="1:10" x14ac:dyDescent="0.25">
      <c r="A49" s="31" t="s">
        <v>102</v>
      </c>
      <c r="B49" s="25"/>
      <c r="C49" s="25"/>
      <c r="D49" s="25"/>
      <c r="E49" s="25"/>
      <c r="F49" s="25"/>
      <c r="G49" s="25"/>
      <c r="H49" s="25"/>
      <c r="I49" s="25"/>
      <c r="J49" s="32"/>
    </row>
    <row r="50" spans="1:10" ht="84.75" customHeight="1" x14ac:dyDescent="0.25">
      <c r="A50" s="16"/>
      <c r="B50" s="1" t="s">
        <v>221</v>
      </c>
      <c r="C50" s="3" t="s">
        <v>32</v>
      </c>
      <c r="D50" s="37" t="s">
        <v>119</v>
      </c>
      <c r="E50" s="37"/>
      <c r="F50" s="37"/>
      <c r="G50" s="4" t="s">
        <v>0</v>
      </c>
      <c r="H50" s="4">
        <v>1</v>
      </c>
      <c r="I50" s="5">
        <v>0</v>
      </c>
      <c r="J50" s="17">
        <f>H50*I50</f>
        <v>0</v>
      </c>
    </row>
    <row r="51" spans="1:10" x14ac:dyDescent="0.25">
      <c r="A51" s="31" t="s">
        <v>102</v>
      </c>
      <c r="B51" s="25"/>
      <c r="C51" s="25"/>
      <c r="D51" s="25"/>
      <c r="E51" s="25"/>
      <c r="F51" s="25"/>
      <c r="G51" s="25"/>
      <c r="H51" s="25"/>
      <c r="I51" s="25"/>
      <c r="J51" s="32"/>
    </row>
    <row r="52" spans="1:10" ht="98.25" customHeight="1" x14ac:dyDescent="0.25">
      <c r="A52" s="16"/>
      <c r="B52" s="1" t="s">
        <v>217</v>
      </c>
      <c r="C52" s="3" t="s">
        <v>60</v>
      </c>
      <c r="D52" s="37" t="s">
        <v>120</v>
      </c>
      <c r="E52" s="37"/>
      <c r="F52" s="37"/>
      <c r="G52" s="4" t="s">
        <v>0</v>
      </c>
      <c r="H52" s="4">
        <v>1</v>
      </c>
      <c r="I52" s="5">
        <v>0</v>
      </c>
      <c r="J52" s="17">
        <f>H52*I52</f>
        <v>0</v>
      </c>
    </row>
    <row r="53" spans="1:10" x14ac:dyDescent="0.25">
      <c r="A53" s="31" t="s">
        <v>102</v>
      </c>
      <c r="B53" s="25"/>
      <c r="C53" s="25"/>
      <c r="D53" s="25"/>
      <c r="E53" s="25"/>
      <c r="F53" s="25"/>
      <c r="G53" s="25"/>
      <c r="H53" s="25"/>
      <c r="I53" s="25"/>
      <c r="J53" s="32"/>
    </row>
    <row r="54" spans="1:10" ht="163.5" customHeight="1" x14ac:dyDescent="0.25">
      <c r="A54" s="16"/>
      <c r="B54" s="1" t="s">
        <v>218</v>
      </c>
      <c r="C54" s="3" t="s">
        <v>33</v>
      </c>
      <c r="D54" s="37" t="s">
        <v>121</v>
      </c>
      <c r="E54" s="37"/>
      <c r="F54" s="37"/>
      <c r="G54" s="4" t="s">
        <v>0</v>
      </c>
      <c r="H54" s="4">
        <v>1</v>
      </c>
      <c r="I54" s="5">
        <v>0</v>
      </c>
      <c r="J54" s="17">
        <f>H54*I54</f>
        <v>0</v>
      </c>
    </row>
    <row r="55" spans="1:10" x14ac:dyDescent="0.25">
      <c r="A55" s="31" t="s">
        <v>102</v>
      </c>
      <c r="B55" s="25"/>
      <c r="C55" s="25"/>
      <c r="D55" s="25"/>
      <c r="E55" s="25"/>
      <c r="F55" s="25"/>
      <c r="G55" s="25"/>
      <c r="H55" s="25"/>
      <c r="I55" s="25"/>
      <c r="J55" s="32"/>
    </row>
    <row r="56" spans="1:10" ht="63" customHeight="1" x14ac:dyDescent="0.25">
      <c r="A56" s="16"/>
      <c r="B56" s="1" t="s">
        <v>219</v>
      </c>
      <c r="C56" s="3" t="s">
        <v>34</v>
      </c>
      <c r="D56" s="37" t="s">
        <v>122</v>
      </c>
      <c r="E56" s="37"/>
      <c r="F56" s="37"/>
      <c r="G56" s="4" t="s">
        <v>0</v>
      </c>
      <c r="H56" s="4">
        <v>1</v>
      </c>
      <c r="I56" s="5">
        <v>0</v>
      </c>
      <c r="J56" s="17">
        <f>H56*I56</f>
        <v>0</v>
      </c>
    </row>
    <row r="57" spans="1:10" x14ac:dyDescent="0.25">
      <c r="A57" s="31" t="s">
        <v>102</v>
      </c>
      <c r="B57" s="25"/>
      <c r="C57" s="25"/>
      <c r="D57" s="25"/>
      <c r="E57" s="25"/>
      <c r="F57" s="25"/>
      <c r="G57" s="25"/>
      <c r="H57" s="25"/>
      <c r="I57" s="25"/>
      <c r="J57" s="32"/>
    </row>
    <row r="58" spans="1:10" ht="114.75" customHeight="1" x14ac:dyDescent="0.25">
      <c r="A58" s="16"/>
      <c r="B58" s="1" t="s">
        <v>220</v>
      </c>
      <c r="C58" s="3" t="s">
        <v>35</v>
      </c>
      <c r="D58" s="37" t="s">
        <v>123</v>
      </c>
      <c r="E58" s="37"/>
      <c r="F58" s="37"/>
      <c r="G58" s="4" t="s">
        <v>0</v>
      </c>
      <c r="H58" s="4">
        <v>1</v>
      </c>
      <c r="I58" s="5">
        <v>0</v>
      </c>
      <c r="J58" s="17">
        <f>H58*I58</f>
        <v>0</v>
      </c>
    </row>
    <row r="59" spans="1:10" x14ac:dyDescent="0.25">
      <c r="A59" s="31" t="s">
        <v>102</v>
      </c>
      <c r="B59" s="25"/>
      <c r="C59" s="25"/>
      <c r="D59" s="25"/>
      <c r="E59" s="25"/>
      <c r="F59" s="25"/>
      <c r="G59" s="25"/>
      <c r="H59" s="25"/>
      <c r="I59" s="25"/>
      <c r="J59" s="32"/>
    </row>
    <row r="60" spans="1:10" ht="118.5" customHeight="1" x14ac:dyDescent="0.25">
      <c r="A60" s="16"/>
      <c r="B60" s="1" t="s">
        <v>223</v>
      </c>
      <c r="C60" s="3" t="s">
        <v>36</v>
      </c>
      <c r="D60" s="37" t="s">
        <v>124</v>
      </c>
      <c r="E60" s="37"/>
      <c r="F60" s="37"/>
      <c r="G60" s="4" t="s">
        <v>0</v>
      </c>
      <c r="H60" s="4">
        <v>2</v>
      </c>
      <c r="I60" s="5">
        <v>0</v>
      </c>
      <c r="J60" s="17">
        <f>H60*I60</f>
        <v>0</v>
      </c>
    </row>
    <row r="61" spans="1:10" x14ac:dyDescent="0.25">
      <c r="A61" s="31" t="s">
        <v>102</v>
      </c>
      <c r="B61" s="25"/>
      <c r="C61" s="25"/>
      <c r="D61" s="25"/>
      <c r="E61" s="25"/>
      <c r="F61" s="25"/>
      <c r="G61" s="25"/>
      <c r="H61" s="25"/>
      <c r="I61" s="25"/>
      <c r="J61" s="32"/>
    </row>
    <row r="62" spans="1:10" ht="114.75" customHeight="1" x14ac:dyDescent="0.25">
      <c r="A62" s="16"/>
      <c r="B62" s="1" t="s">
        <v>211</v>
      </c>
      <c r="C62" s="3" t="s">
        <v>37</v>
      </c>
      <c r="D62" s="38" t="s">
        <v>125</v>
      </c>
      <c r="E62" s="44"/>
      <c r="F62" s="45"/>
      <c r="G62" s="4" t="s">
        <v>0</v>
      </c>
      <c r="H62" s="4">
        <v>1</v>
      </c>
      <c r="I62" s="5">
        <v>0</v>
      </c>
      <c r="J62" s="17">
        <f>H62*I62</f>
        <v>0</v>
      </c>
    </row>
    <row r="63" spans="1:10" x14ac:dyDescent="0.25">
      <c r="A63" s="31" t="s">
        <v>102</v>
      </c>
      <c r="B63" s="31"/>
      <c r="C63" s="31"/>
      <c r="D63" s="31"/>
      <c r="E63" s="31"/>
      <c r="F63" s="31"/>
      <c r="G63" s="31"/>
      <c r="H63" s="31"/>
      <c r="I63" s="31"/>
      <c r="J63" s="31"/>
    </row>
    <row r="64" spans="1:10" ht="67.5" customHeight="1" x14ac:dyDescent="0.25">
      <c r="A64" s="16"/>
      <c r="B64" s="1" t="s">
        <v>210</v>
      </c>
      <c r="C64" s="3" t="s">
        <v>38</v>
      </c>
      <c r="D64" s="38" t="s">
        <v>127</v>
      </c>
      <c r="E64" s="44"/>
      <c r="F64" s="45"/>
      <c r="G64" s="4" t="s">
        <v>0</v>
      </c>
      <c r="H64" s="4">
        <v>1</v>
      </c>
      <c r="I64" s="5">
        <v>0</v>
      </c>
      <c r="J64" s="17">
        <f>H64*I64</f>
        <v>0</v>
      </c>
    </row>
    <row r="65" spans="1:11" x14ac:dyDescent="0.25">
      <c r="A65" s="31" t="s">
        <v>102</v>
      </c>
      <c r="B65" s="31"/>
      <c r="C65" s="31"/>
      <c r="D65" s="31"/>
      <c r="E65" s="31"/>
      <c r="F65" s="31"/>
      <c r="G65" s="31"/>
      <c r="H65" s="31"/>
      <c r="I65" s="31"/>
      <c r="J65" s="31"/>
    </row>
    <row r="66" spans="1:11" ht="102" customHeight="1" x14ac:dyDescent="0.25">
      <c r="A66" s="16"/>
      <c r="B66" s="1" t="s">
        <v>222</v>
      </c>
      <c r="C66" s="3" t="s">
        <v>39</v>
      </c>
      <c r="D66" s="38" t="s">
        <v>126</v>
      </c>
      <c r="E66" s="44"/>
      <c r="F66" s="45"/>
      <c r="G66" s="4" t="s">
        <v>0</v>
      </c>
      <c r="H66" s="4">
        <v>1</v>
      </c>
      <c r="I66" s="5">
        <v>0</v>
      </c>
      <c r="J66" s="17">
        <f>H66*I66</f>
        <v>0</v>
      </c>
    </row>
    <row r="67" spans="1:11" x14ac:dyDescent="0.25">
      <c r="A67" s="31" t="s">
        <v>102</v>
      </c>
      <c r="B67" s="31"/>
      <c r="C67" s="31"/>
      <c r="D67" s="31"/>
      <c r="E67" s="31"/>
      <c r="F67" s="31"/>
      <c r="G67" s="31"/>
      <c r="H67" s="31"/>
      <c r="I67" s="31"/>
      <c r="J67" s="31"/>
    </row>
    <row r="68" spans="1:11" ht="39" customHeight="1" x14ac:dyDescent="0.25">
      <c r="A68" s="16"/>
      <c r="B68" s="1" t="s">
        <v>214</v>
      </c>
      <c r="C68" s="3" t="s">
        <v>40</v>
      </c>
      <c r="D68" s="38" t="s">
        <v>128</v>
      </c>
      <c r="E68" s="44"/>
      <c r="F68" s="45"/>
      <c r="G68" s="4" t="s">
        <v>0</v>
      </c>
      <c r="H68" s="4">
        <v>1</v>
      </c>
      <c r="I68" s="5">
        <v>0</v>
      </c>
      <c r="J68" s="17">
        <f>H68*I68</f>
        <v>0</v>
      </c>
    </row>
    <row r="69" spans="1:11" x14ac:dyDescent="0.25">
      <c r="A69" s="31" t="s">
        <v>102</v>
      </c>
      <c r="B69" s="31"/>
      <c r="C69" s="31"/>
      <c r="D69" s="31"/>
      <c r="E69" s="31"/>
      <c r="F69" s="31"/>
      <c r="G69" s="31"/>
      <c r="H69" s="31"/>
      <c r="I69" s="31"/>
      <c r="J69" s="31"/>
    </row>
    <row r="70" spans="1:11" ht="106.5" customHeight="1" x14ac:dyDescent="0.25">
      <c r="A70" s="16"/>
      <c r="B70" s="1" t="s">
        <v>216</v>
      </c>
      <c r="C70" s="3" t="s">
        <v>41</v>
      </c>
      <c r="D70" s="38" t="s">
        <v>129</v>
      </c>
      <c r="E70" s="44"/>
      <c r="F70" s="45"/>
      <c r="G70" s="4" t="s">
        <v>0</v>
      </c>
      <c r="H70" s="4">
        <v>1</v>
      </c>
      <c r="I70" s="5">
        <v>0</v>
      </c>
      <c r="J70" s="17">
        <f>H70*I70</f>
        <v>0</v>
      </c>
    </row>
    <row r="71" spans="1:11" x14ac:dyDescent="0.25">
      <c r="A71" s="31" t="s">
        <v>102</v>
      </c>
      <c r="B71" s="25"/>
      <c r="C71" s="25"/>
      <c r="D71" s="25"/>
      <c r="E71" s="25"/>
      <c r="F71" s="25"/>
      <c r="G71" s="25"/>
      <c r="H71" s="25"/>
      <c r="I71" s="25"/>
      <c r="J71" s="32"/>
    </row>
    <row r="72" spans="1:11" ht="45" customHeight="1" x14ac:dyDescent="0.25">
      <c r="A72" s="16"/>
      <c r="B72" s="1" t="s">
        <v>213</v>
      </c>
      <c r="C72" s="3" t="s">
        <v>42</v>
      </c>
      <c r="D72" s="39" t="s">
        <v>130</v>
      </c>
      <c r="E72" s="39"/>
      <c r="F72" s="39"/>
      <c r="G72" s="4" t="s">
        <v>0</v>
      </c>
      <c r="H72" s="4">
        <v>1</v>
      </c>
      <c r="I72" s="5">
        <v>0</v>
      </c>
      <c r="J72" s="17">
        <f>H72*I72</f>
        <v>0</v>
      </c>
    </row>
    <row r="73" spans="1:11" x14ac:dyDescent="0.25">
      <c r="A73" s="31" t="s">
        <v>102</v>
      </c>
      <c r="B73" s="25"/>
      <c r="C73" s="25"/>
      <c r="D73" s="25"/>
      <c r="E73" s="25"/>
      <c r="F73" s="25"/>
      <c r="G73" s="25"/>
      <c r="H73" s="25"/>
      <c r="I73" s="25"/>
      <c r="J73" s="32"/>
    </row>
    <row r="74" spans="1:11" ht="52.5" customHeight="1" x14ac:dyDescent="0.25">
      <c r="A74" s="16"/>
      <c r="B74" s="1" t="s">
        <v>215</v>
      </c>
      <c r="C74" s="3" t="s">
        <v>43</v>
      </c>
      <c r="D74" s="37" t="s">
        <v>131</v>
      </c>
      <c r="E74" s="37"/>
      <c r="F74" s="37"/>
      <c r="G74" s="4" t="s">
        <v>0</v>
      </c>
      <c r="H74" s="4">
        <v>1</v>
      </c>
      <c r="I74" s="5">
        <v>0</v>
      </c>
      <c r="J74" s="17">
        <f>H74*I74</f>
        <v>0</v>
      </c>
    </row>
    <row r="75" spans="1:11" ht="52.5" customHeight="1" x14ac:dyDescent="0.25">
      <c r="A75" s="33"/>
      <c r="B75" s="34"/>
      <c r="C75" s="22" t="s">
        <v>101</v>
      </c>
      <c r="D75" s="38" t="s">
        <v>132</v>
      </c>
      <c r="E75" s="44"/>
      <c r="F75" s="45"/>
      <c r="G75" s="4" t="s">
        <v>0</v>
      </c>
      <c r="H75" s="4">
        <v>1</v>
      </c>
      <c r="I75" s="5">
        <v>0</v>
      </c>
      <c r="J75" s="2">
        <f>H75*I75</f>
        <v>0</v>
      </c>
      <c r="K75" s="36"/>
    </row>
    <row r="76" spans="1:11" x14ac:dyDescent="0.25">
      <c r="A76" s="31" t="s">
        <v>102</v>
      </c>
      <c r="B76" s="25"/>
      <c r="C76" s="25"/>
      <c r="D76" s="25"/>
      <c r="E76" s="25"/>
      <c r="F76" s="25"/>
      <c r="G76" s="25"/>
      <c r="H76" s="25"/>
      <c r="I76" s="25"/>
      <c r="J76" s="32"/>
    </row>
    <row r="77" spans="1:11" ht="191.25" customHeight="1" x14ac:dyDescent="0.25">
      <c r="A77" s="16"/>
      <c r="B77" s="1" t="s">
        <v>252</v>
      </c>
      <c r="C77" s="3" t="s">
        <v>44</v>
      </c>
      <c r="D77" s="37" t="s">
        <v>133</v>
      </c>
      <c r="E77" s="37"/>
      <c r="F77" s="37"/>
      <c r="G77" s="4" t="s">
        <v>0</v>
      </c>
      <c r="H77" s="4">
        <v>1</v>
      </c>
      <c r="I77" s="5">
        <v>0</v>
      </c>
      <c r="J77" s="17">
        <f>H77*I77</f>
        <v>0</v>
      </c>
    </row>
    <row r="78" spans="1:11" x14ac:dyDescent="0.25">
      <c r="A78" s="31" t="s">
        <v>102</v>
      </c>
      <c r="B78" s="25"/>
      <c r="C78" s="25"/>
      <c r="D78" s="25"/>
      <c r="E78" s="25"/>
      <c r="F78" s="25"/>
      <c r="G78" s="25"/>
      <c r="H78" s="25"/>
      <c r="I78" s="25"/>
      <c r="J78" s="32"/>
    </row>
    <row r="79" spans="1:11" ht="28.5" x14ac:dyDescent="0.25">
      <c r="A79" s="27" t="s">
        <v>79</v>
      </c>
    </row>
    <row r="80" spans="1:11" ht="56.25" customHeight="1" x14ac:dyDescent="0.25">
      <c r="A80" s="16"/>
      <c r="B80" s="1" t="s">
        <v>224</v>
      </c>
      <c r="C80" s="3" t="s">
        <v>18</v>
      </c>
      <c r="D80" s="39" t="s">
        <v>134</v>
      </c>
      <c r="E80" s="39"/>
      <c r="F80" s="39"/>
      <c r="G80" s="4" t="s">
        <v>0</v>
      </c>
      <c r="H80" s="4">
        <v>24</v>
      </c>
      <c r="I80" s="2">
        <v>0</v>
      </c>
      <c r="J80" s="17">
        <f>H80*I80</f>
        <v>0</v>
      </c>
    </row>
    <row r="81" spans="1:10" x14ac:dyDescent="0.25">
      <c r="A81" s="31" t="s">
        <v>102</v>
      </c>
      <c r="B81" s="25"/>
      <c r="C81" s="25"/>
      <c r="D81" s="25"/>
      <c r="E81" s="25"/>
      <c r="F81" s="25"/>
      <c r="G81" s="25"/>
      <c r="H81" s="25"/>
      <c r="I81" s="25"/>
      <c r="J81" s="32"/>
    </row>
    <row r="82" spans="1:10" ht="39" customHeight="1" x14ac:dyDescent="0.25">
      <c r="A82" s="16"/>
      <c r="B82" s="1" t="s">
        <v>228</v>
      </c>
      <c r="C82" s="3" t="s">
        <v>22</v>
      </c>
      <c r="D82" s="39" t="s">
        <v>135</v>
      </c>
      <c r="E82" s="39"/>
      <c r="F82" s="39"/>
      <c r="G82" s="4" t="s">
        <v>0</v>
      </c>
      <c r="H82" s="4">
        <v>2</v>
      </c>
      <c r="I82" s="2">
        <v>0</v>
      </c>
      <c r="J82" s="17">
        <f>H82*I82</f>
        <v>0</v>
      </c>
    </row>
    <row r="83" spans="1:10" x14ac:dyDescent="0.25">
      <c r="A83" s="31" t="s">
        <v>102</v>
      </c>
      <c r="B83" s="25"/>
      <c r="C83" s="25"/>
      <c r="D83" s="25"/>
      <c r="E83" s="25"/>
      <c r="F83" s="25"/>
      <c r="G83" s="25"/>
      <c r="H83" s="25"/>
      <c r="I83" s="25"/>
      <c r="J83" s="32"/>
    </row>
    <row r="84" spans="1:10" ht="165.75" customHeight="1" x14ac:dyDescent="0.25">
      <c r="A84" s="16"/>
      <c r="B84" s="1" t="s">
        <v>227</v>
      </c>
      <c r="C84" s="3" t="s">
        <v>15</v>
      </c>
      <c r="D84" s="37" t="s">
        <v>136</v>
      </c>
      <c r="E84" s="37"/>
      <c r="F84" s="37"/>
      <c r="G84" s="4" t="s">
        <v>0</v>
      </c>
      <c r="H84" s="4">
        <v>2</v>
      </c>
      <c r="I84" s="2">
        <v>0</v>
      </c>
      <c r="J84" s="17">
        <f>H84*I84</f>
        <v>0</v>
      </c>
    </row>
    <row r="85" spans="1:10" x14ac:dyDescent="0.25">
      <c r="A85" s="31" t="s">
        <v>102</v>
      </c>
      <c r="B85" s="25"/>
      <c r="C85" s="25"/>
      <c r="D85" s="25"/>
      <c r="E85" s="25"/>
      <c r="F85" s="25"/>
      <c r="G85" s="25"/>
      <c r="H85" s="25"/>
      <c r="I85" s="25"/>
      <c r="J85" s="32"/>
    </row>
    <row r="86" spans="1:10" ht="109.5" customHeight="1" x14ac:dyDescent="0.25">
      <c r="A86" s="16"/>
      <c r="B86" s="1" t="s">
        <v>226</v>
      </c>
      <c r="C86" s="3" t="s">
        <v>19</v>
      </c>
      <c r="D86" s="37" t="s">
        <v>137</v>
      </c>
      <c r="E86" s="37"/>
      <c r="F86" s="37"/>
      <c r="G86" s="4" t="s">
        <v>0</v>
      </c>
      <c r="H86" s="4">
        <v>2</v>
      </c>
      <c r="I86" s="2">
        <v>0</v>
      </c>
      <c r="J86" s="17">
        <f>H86*I86</f>
        <v>0</v>
      </c>
    </row>
    <row r="87" spans="1:10" x14ac:dyDescent="0.25">
      <c r="A87" s="31" t="s">
        <v>102</v>
      </c>
      <c r="B87" s="25"/>
      <c r="C87" s="25"/>
      <c r="D87" s="25"/>
      <c r="E87" s="25"/>
      <c r="F87" s="25"/>
      <c r="G87" s="25"/>
      <c r="H87" s="25"/>
      <c r="I87" s="25"/>
      <c r="J87" s="32"/>
    </row>
    <row r="88" spans="1:10" ht="104.25" customHeight="1" x14ac:dyDescent="0.25">
      <c r="A88" s="16"/>
      <c r="B88" s="1" t="s">
        <v>211</v>
      </c>
      <c r="C88" s="3" t="s">
        <v>20</v>
      </c>
      <c r="D88" s="37" t="s">
        <v>138</v>
      </c>
      <c r="E88" s="37"/>
      <c r="F88" s="37"/>
      <c r="G88" s="4" t="s">
        <v>0</v>
      </c>
      <c r="H88" s="4">
        <v>1</v>
      </c>
      <c r="I88" s="2">
        <v>0</v>
      </c>
      <c r="J88" s="17">
        <f>H88*I88</f>
        <v>0</v>
      </c>
    </row>
    <row r="89" spans="1:10" x14ac:dyDescent="0.25">
      <c r="A89" s="31" t="s">
        <v>102</v>
      </c>
      <c r="B89" s="25"/>
      <c r="C89" s="25"/>
      <c r="D89" s="25"/>
      <c r="E89" s="25"/>
      <c r="F89" s="25"/>
      <c r="G89" s="25"/>
      <c r="H89" s="25"/>
      <c r="I89" s="25"/>
      <c r="J89" s="32"/>
    </row>
    <row r="90" spans="1:10" ht="51.75" customHeight="1" x14ac:dyDescent="0.25">
      <c r="A90" s="16"/>
      <c r="B90" s="1" t="s">
        <v>225</v>
      </c>
      <c r="C90" s="3" t="s">
        <v>21</v>
      </c>
      <c r="D90" s="37" t="s">
        <v>139</v>
      </c>
      <c r="E90" s="37"/>
      <c r="F90" s="37"/>
      <c r="G90" s="4" t="s">
        <v>0</v>
      </c>
      <c r="H90" s="4">
        <v>1</v>
      </c>
      <c r="I90" s="2">
        <v>0</v>
      </c>
      <c r="J90" s="17">
        <f>H90*I90</f>
        <v>0</v>
      </c>
    </row>
    <row r="91" spans="1:10" x14ac:dyDescent="0.25">
      <c r="A91" s="31" t="s">
        <v>102</v>
      </c>
      <c r="B91" s="25"/>
      <c r="C91" s="25"/>
      <c r="D91" s="25"/>
      <c r="E91" s="25"/>
      <c r="F91" s="25"/>
      <c r="G91" s="25"/>
      <c r="H91" s="25"/>
      <c r="I91" s="25"/>
      <c r="J91" s="32"/>
    </row>
    <row r="92" spans="1:10" ht="93.75" customHeight="1" x14ac:dyDescent="0.25">
      <c r="A92" s="16"/>
      <c r="B92" s="1" t="s">
        <v>229</v>
      </c>
      <c r="C92" s="3" t="s">
        <v>23</v>
      </c>
      <c r="D92" s="37" t="s">
        <v>140</v>
      </c>
      <c r="E92" s="37"/>
      <c r="F92" s="37"/>
      <c r="G92" s="4" t="s">
        <v>0</v>
      </c>
      <c r="H92" s="4">
        <v>3</v>
      </c>
      <c r="I92" s="2">
        <v>0</v>
      </c>
      <c r="J92" s="17">
        <f>I92*H92</f>
        <v>0</v>
      </c>
    </row>
    <row r="93" spans="1:10" x14ac:dyDescent="0.25">
      <c r="A93" s="31" t="s">
        <v>102</v>
      </c>
      <c r="B93" s="25"/>
      <c r="C93" s="25"/>
      <c r="D93" s="25"/>
      <c r="E93" s="25"/>
      <c r="F93" s="25"/>
      <c r="G93" s="25"/>
      <c r="H93" s="25"/>
      <c r="I93" s="25"/>
      <c r="J93" s="32"/>
    </row>
    <row r="94" spans="1:10" ht="41.25" customHeight="1" x14ac:dyDescent="0.25">
      <c r="A94" s="16"/>
      <c r="B94" s="1" t="s">
        <v>230</v>
      </c>
      <c r="C94" s="3" t="s">
        <v>17</v>
      </c>
      <c r="D94" s="37" t="s">
        <v>141</v>
      </c>
      <c r="E94" s="37"/>
      <c r="F94" s="37"/>
      <c r="G94" s="4" t="s">
        <v>0</v>
      </c>
      <c r="H94" s="4">
        <v>2</v>
      </c>
      <c r="I94" s="2">
        <v>0</v>
      </c>
      <c r="J94" s="17">
        <f>I94*H94</f>
        <v>0</v>
      </c>
    </row>
    <row r="95" spans="1:10" x14ac:dyDescent="0.25">
      <c r="A95" s="31" t="s">
        <v>102</v>
      </c>
      <c r="B95" s="25"/>
      <c r="C95" s="25"/>
      <c r="D95" s="25"/>
      <c r="E95" s="25"/>
      <c r="F95" s="25"/>
      <c r="G95" s="25"/>
      <c r="H95" s="25"/>
      <c r="I95" s="25"/>
      <c r="J95" s="32"/>
    </row>
    <row r="96" spans="1:10" ht="70.5" customHeight="1" x14ac:dyDescent="0.25">
      <c r="A96" s="16"/>
      <c r="B96" s="1" t="s">
        <v>197</v>
      </c>
      <c r="C96" s="3" t="s">
        <v>28</v>
      </c>
      <c r="D96" s="37" t="s">
        <v>142</v>
      </c>
      <c r="E96" s="37"/>
      <c r="F96" s="37"/>
      <c r="G96" s="4" t="s">
        <v>0</v>
      </c>
      <c r="H96" s="4">
        <v>1</v>
      </c>
      <c r="I96" s="2">
        <v>0</v>
      </c>
      <c r="J96" s="17">
        <f>I96*H96</f>
        <v>0</v>
      </c>
    </row>
    <row r="97" spans="1:10" x14ac:dyDescent="0.25">
      <c r="A97" s="31" t="s">
        <v>102</v>
      </c>
      <c r="B97" s="25"/>
      <c r="C97" s="25"/>
      <c r="D97" s="25"/>
      <c r="E97" s="25"/>
      <c r="F97" s="25"/>
      <c r="G97" s="25"/>
      <c r="H97" s="25"/>
      <c r="I97" s="25"/>
      <c r="J97" s="32"/>
    </row>
    <row r="98" spans="1:10" ht="28.5" x14ac:dyDescent="0.25">
      <c r="A98" s="27" t="s">
        <v>80</v>
      </c>
    </row>
    <row r="99" spans="1:10" ht="99.75" customHeight="1" x14ac:dyDescent="0.25">
      <c r="A99" s="16"/>
      <c r="B99" s="1" t="s">
        <v>231</v>
      </c>
      <c r="C99" s="3" t="s">
        <v>45</v>
      </c>
      <c r="D99" s="46" t="s">
        <v>143</v>
      </c>
      <c r="E99" s="46"/>
      <c r="F99" s="46"/>
      <c r="G99" s="4" t="s">
        <v>0</v>
      </c>
      <c r="H99" s="4">
        <v>3</v>
      </c>
      <c r="I99" s="2">
        <v>0</v>
      </c>
      <c r="J99" s="17">
        <f>H99*I99</f>
        <v>0</v>
      </c>
    </row>
    <row r="100" spans="1:10" x14ac:dyDescent="0.25">
      <c r="A100" s="31" t="s">
        <v>102</v>
      </c>
      <c r="B100" s="25"/>
      <c r="C100" s="25"/>
      <c r="D100" s="25"/>
      <c r="E100" s="25"/>
      <c r="F100" s="25"/>
      <c r="G100" s="25"/>
      <c r="H100" s="25"/>
      <c r="I100" s="25"/>
      <c r="J100" s="32"/>
    </row>
    <row r="101" spans="1:10" ht="28.5" x14ac:dyDescent="0.25">
      <c r="A101" s="27" t="s">
        <v>81</v>
      </c>
    </row>
    <row r="102" spans="1:10" ht="114.75" customHeight="1" x14ac:dyDescent="0.25">
      <c r="A102" s="16"/>
      <c r="B102" s="1" t="s">
        <v>232</v>
      </c>
      <c r="C102" s="3" t="s">
        <v>53</v>
      </c>
      <c r="D102" s="37" t="s">
        <v>144</v>
      </c>
      <c r="E102" s="37"/>
      <c r="F102" s="37"/>
      <c r="G102" s="4" t="s">
        <v>0</v>
      </c>
      <c r="H102" s="4">
        <v>1</v>
      </c>
      <c r="I102" s="2">
        <v>0</v>
      </c>
      <c r="J102" s="17">
        <f>H102*I102</f>
        <v>0</v>
      </c>
    </row>
    <row r="103" spans="1:10" x14ac:dyDescent="0.25">
      <c r="A103" s="31" t="s">
        <v>102</v>
      </c>
      <c r="B103" s="25"/>
      <c r="C103" s="25"/>
      <c r="D103" s="25"/>
      <c r="E103" s="25"/>
      <c r="F103" s="25"/>
      <c r="G103" s="25"/>
      <c r="H103" s="25"/>
      <c r="I103" s="25"/>
      <c r="J103" s="32"/>
    </row>
    <row r="104" spans="1:10" ht="28.5" x14ac:dyDescent="0.25">
      <c r="A104" s="27" t="s">
        <v>82</v>
      </c>
    </row>
    <row r="105" spans="1:10" ht="35.25" customHeight="1" x14ac:dyDescent="0.25">
      <c r="A105" s="16"/>
      <c r="B105" s="1" t="s">
        <v>233</v>
      </c>
      <c r="C105" s="3" t="s">
        <v>17</v>
      </c>
      <c r="D105" s="37" t="s">
        <v>145</v>
      </c>
      <c r="E105" s="37"/>
      <c r="F105" s="37"/>
      <c r="G105" s="4" t="s">
        <v>0</v>
      </c>
      <c r="H105" s="4">
        <v>1</v>
      </c>
      <c r="I105" s="2">
        <v>0</v>
      </c>
      <c r="J105" s="17">
        <f>H105*I105</f>
        <v>0</v>
      </c>
    </row>
    <row r="106" spans="1:10" x14ac:dyDescent="0.25">
      <c r="A106" s="31" t="s">
        <v>102</v>
      </c>
      <c r="B106" s="25"/>
      <c r="C106" s="25"/>
      <c r="D106" s="25"/>
      <c r="E106" s="25"/>
      <c r="F106" s="25"/>
      <c r="G106" s="25"/>
      <c r="H106" s="25"/>
      <c r="I106" s="25"/>
      <c r="J106" s="32"/>
    </row>
    <row r="107" spans="1:10" ht="327.75" customHeight="1" x14ac:dyDescent="0.25">
      <c r="A107" s="16"/>
      <c r="B107" s="1" t="s">
        <v>234</v>
      </c>
      <c r="C107" s="3" t="s">
        <v>55</v>
      </c>
      <c r="D107" s="37" t="s">
        <v>146</v>
      </c>
      <c r="E107" s="37"/>
      <c r="F107" s="37"/>
      <c r="G107" s="4" t="s">
        <v>0</v>
      </c>
      <c r="H107" s="4">
        <v>1</v>
      </c>
      <c r="I107" s="2">
        <v>0</v>
      </c>
      <c r="J107" s="17">
        <f>H107*I107</f>
        <v>0</v>
      </c>
    </row>
    <row r="108" spans="1:10" x14ac:dyDescent="0.25">
      <c r="A108" s="31" t="s">
        <v>102</v>
      </c>
      <c r="B108" s="25"/>
      <c r="C108" s="25"/>
      <c r="D108" s="25"/>
      <c r="E108" s="25"/>
      <c r="F108" s="25"/>
      <c r="G108" s="25"/>
      <c r="H108" s="25"/>
      <c r="I108" s="25"/>
      <c r="J108" s="32"/>
    </row>
    <row r="109" spans="1:10" ht="317.25" customHeight="1" x14ac:dyDescent="0.25">
      <c r="A109" s="16"/>
      <c r="B109" s="1" t="s">
        <v>235</v>
      </c>
      <c r="C109" s="3" t="s">
        <v>54</v>
      </c>
      <c r="D109" s="37" t="s">
        <v>147</v>
      </c>
      <c r="E109" s="37"/>
      <c r="F109" s="37"/>
      <c r="G109" s="4" t="s">
        <v>0</v>
      </c>
      <c r="H109" s="4">
        <v>1</v>
      </c>
      <c r="I109" s="2">
        <v>0</v>
      </c>
      <c r="J109" s="17">
        <f>H109*I109</f>
        <v>0</v>
      </c>
    </row>
    <row r="110" spans="1:10" x14ac:dyDescent="0.25">
      <c r="A110" s="31" t="s">
        <v>102</v>
      </c>
      <c r="B110" s="25"/>
      <c r="C110" s="25"/>
      <c r="D110" s="25"/>
      <c r="E110" s="25"/>
      <c r="F110" s="25"/>
      <c r="G110" s="25"/>
      <c r="H110" s="25"/>
      <c r="I110" s="25"/>
      <c r="J110" s="32"/>
    </row>
    <row r="111" spans="1:10" ht="28.5" x14ac:dyDescent="0.25">
      <c r="A111" s="27" t="s">
        <v>83</v>
      </c>
    </row>
    <row r="112" spans="1:10" ht="111" customHeight="1" x14ac:dyDescent="0.25">
      <c r="A112" s="16"/>
      <c r="B112" s="1" t="s">
        <v>240</v>
      </c>
      <c r="C112" s="3" t="s">
        <v>56</v>
      </c>
      <c r="D112" s="37" t="s">
        <v>99</v>
      </c>
      <c r="E112" s="37"/>
      <c r="F112" s="37"/>
      <c r="G112" s="4" t="s">
        <v>0</v>
      </c>
      <c r="H112" s="4">
        <v>2</v>
      </c>
      <c r="I112" s="2">
        <v>0</v>
      </c>
      <c r="J112" s="17">
        <f>H112*I112</f>
        <v>0</v>
      </c>
    </row>
    <row r="113" spans="1:10" x14ac:dyDescent="0.25">
      <c r="A113" s="31" t="s">
        <v>102</v>
      </c>
      <c r="B113" s="25"/>
      <c r="C113" s="25"/>
      <c r="D113" s="25"/>
      <c r="E113" s="25"/>
      <c r="F113" s="25"/>
      <c r="G113" s="25"/>
      <c r="H113" s="25"/>
      <c r="I113" s="25"/>
      <c r="J113" s="32"/>
    </row>
    <row r="114" spans="1:10" ht="63.75" customHeight="1" x14ac:dyDescent="0.25">
      <c r="A114" s="16"/>
      <c r="B114" s="1" t="s">
        <v>237</v>
      </c>
      <c r="C114" s="3" t="s">
        <v>57</v>
      </c>
      <c r="D114" s="37" t="s">
        <v>58</v>
      </c>
      <c r="E114" s="37"/>
      <c r="F114" s="37"/>
      <c r="G114" s="4" t="s">
        <v>0</v>
      </c>
      <c r="H114" s="4">
        <v>2</v>
      </c>
      <c r="I114" s="2">
        <v>0</v>
      </c>
      <c r="J114" s="17">
        <f>H114*I114</f>
        <v>0</v>
      </c>
    </row>
    <row r="115" spans="1:10" x14ac:dyDescent="0.25">
      <c r="A115" s="31" t="s">
        <v>102</v>
      </c>
      <c r="B115" s="25"/>
      <c r="C115" s="25"/>
      <c r="D115" s="25"/>
      <c r="E115" s="25"/>
      <c r="F115" s="25"/>
      <c r="G115" s="25"/>
      <c r="H115" s="25"/>
      <c r="I115" s="25"/>
      <c r="J115" s="32"/>
    </row>
    <row r="116" spans="1:10" ht="105" customHeight="1" x14ac:dyDescent="0.25">
      <c r="A116" s="16"/>
      <c r="B116" s="1" t="s">
        <v>238</v>
      </c>
      <c r="C116" s="4" t="s">
        <v>15</v>
      </c>
      <c r="D116" s="46" t="s">
        <v>148</v>
      </c>
      <c r="E116" s="46"/>
      <c r="F116" s="46"/>
      <c r="G116" s="4" t="s">
        <v>0</v>
      </c>
      <c r="H116" s="4">
        <v>3</v>
      </c>
      <c r="I116" s="2">
        <v>0</v>
      </c>
      <c r="J116" s="17">
        <f>H116*I116</f>
        <v>0</v>
      </c>
    </row>
    <row r="117" spans="1:10" x14ac:dyDescent="0.25">
      <c r="A117" s="31" t="s">
        <v>102</v>
      </c>
      <c r="B117" s="25"/>
      <c r="C117" s="25"/>
      <c r="D117" s="25"/>
      <c r="E117" s="25"/>
      <c r="F117" s="25"/>
      <c r="G117" s="25"/>
      <c r="H117" s="25"/>
      <c r="I117" s="25"/>
      <c r="J117" s="32"/>
    </row>
    <row r="118" spans="1:10" ht="84" customHeight="1" x14ac:dyDescent="0.25">
      <c r="A118" s="16"/>
      <c r="B118" s="1" t="s">
        <v>239</v>
      </c>
      <c r="C118" s="21" t="s">
        <v>74</v>
      </c>
      <c r="D118" s="37" t="s">
        <v>149</v>
      </c>
      <c r="E118" s="37"/>
      <c r="F118" s="37"/>
      <c r="G118" s="4" t="s">
        <v>0</v>
      </c>
      <c r="H118" s="4">
        <v>1</v>
      </c>
      <c r="I118" s="2">
        <v>0</v>
      </c>
      <c r="J118" s="17">
        <f>H118*I118</f>
        <v>0</v>
      </c>
    </row>
    <row r="119" spans="1:10" x14ac:dyDescent="0.25">
      <c r="A119" s="31" t="s">
        <v>102</v>
      </c>
      <c r="B119" s="25"/>
      <c r="C119" s="25"/>
      <c r="D119" s="25"/>
      <c r="E119" s="25"/>
      <c r="F119" s="25"/>
      <c r="G119" s="25"/>
      <c r="H119" s="25"/>
      <c r="I119" s="25"/>
      <c r="J119" s="32"/>
    </row>
    <row r="120" spans="1:10" ht="102.75" customHeight="1" x14ac:dyDescent="0.25">
      <c r="A120" s="16"/>
      <c r="B120" s="1" t="s">
        <v>236</v>
      </c>
      <c r="C120" s="21" t="s">
        <v>13</v>
      </c>
      <c r="D120" s="37" t="s">
        <v>150</v>
      </c>
      <c r="E120" s="37"/>
      <c r="F120" s="37"/>
      <c r="G120" s="4" t="s">
        <v>0</v>
      </c>
      <c r="H120" s="4">
        <v>2</v>
      </c>
      <c r="I120" s="2">
        <v>0</v>
      </c>
      <c r="J120" s="17">
        <f>H120*I120</f>
        <v>0</v>
      </c>
    </row>
    <row r="121" spans="1:10" x14ac:dyDescent="0.25">
      <c r="A121" s="31" t="s">
        <v>102</v>
      </c>
      <c r="B121" s="25"/>
      <c r="C121" s="25"/>
      <c r="D121" s="25"/>
      <c r="E121" s="25"/>
      <c r="F121" s="25"/>
      <c r="G121" s="25"/>
      <c r="H121" s="25"/>
      <c r="I121" s="25"/>
      <c r="J121" s="32"/>
    </row>
    <row r="122" spans="1:10" ht="112.5" customHeight="1" x14ac:dyDescent="0.25">
      <c r="A122" s="16"/>
      <c r="B122" s="1" t="s">
        <v>241</v>
      </c>
      <c r="C122" s="21" t="s">
        <v>73</v>
      </c>
      <c r="D122" s="37" t="s">
        <v>151</v>
      </c>
      <c r="E122" s="37"/>
      <c r="F122" s="37"/>
      <c r="G122" s="4" t="s">
        <v>0</v>
      </c>
      <c r="H122" s="4">
        <v>1</v>
      </c>
      <c r="I122" s="2">
        <v>0</v>
      </c>
      <c r="J122" s="17">
        <f>H122*I122</f>
        <v>0</v>
      </c>
    </row>
    <row r="123" spans="1:10" x14ac:dyDescent="0.25">
      <c r="A123" s="31" t="s">
        <v>102</v>
      </c>
      <c r="B123" s="25"/>
      <c r="C123" s="25"/>
      <c r="D123" s="25"/>
      <c r="E123" s="25"/>
      <c r="F123" s="25"/>
      <c r="G123" s="25"/>
      <c r="H123" s="25"/>
      <c r="I123" s="25"/>
      <c r="J123" s="32"/>
    </row>
    <row r="124" spans="1:10" ht="28.5" x14ac:dyDescent="0.25">
      <c r="A124" s="27" t="s">
        <v>84</v>
      </c>
    </row>
    <row r="125" spans="1:10" ht="99.75" customHeight="1" x14ac:dyDescent="0.25">
      <c r="A125" s="16" t="s">
        <v>16</v>
      </c>
      <c r="B125" s="1" t="s">
        <v>231</v>
      </c>
      <c r="C125" s="3" t="s">
        <v>45</v>
      </c>
      <c r="D125" s="46" t="s">
        <v>143</v>
      </c>
      <c r="E125" s="46"/>
      <c r="F125" s="46"/>
      <c r="G125" s="4" t="s">
        <v>0</v>
      </c>
      <c r="H125" s="4">
        <v>4</v>
      </c>
      <c r="I125" s="2">
        <v>0</v>
      </c>
      <c r="J125" s="17">
        <f>H125*I125</f>
        <v>0</v>
      </c>
    </row>
    <row r="126" spans="1:10" x14ac:dyDescent="0.25">
      <c r="A126" s="31" t="s">
        <v>102</v>
      </c>
      <c r="B126" s="25"/>
      <c r="C126" s="25"/>
      <c r="D126" s="25"/>
      <c r="E126" s="25"/>
      <c r="F126" s="25"/>
      <c r="G126" s="25"/>
      <c r="H126" s="25"/>
      <c r="I126" s="25"/>
      <c r="J126" s="32"/>
    </row>
    <row r="127" spans="1:10" ht="28.5" x14ac:dyDescent="0.25">
      <c r="A127" s="27" t="s">
        <v>85</v>
      </c>
    </row>
    <row r="128" spans="1:10" ht="80.25" customHeight="1" x14ac:dyDescent="0.25">
      <c r="A128" s="16"/>
      <c r="B128" s="1" t="s">
        <v>193</v>
      </c>
      <c r="C128" s="6" t="s">
        <v>30</v>
      </c>
      <c r="D128" s="37" t="s">
        <v>103</v>
      </c>
      <c r="E128" s="37"/>
      <c r="F128" s="37"/>
      <c r="G128" s="4" t="s">
        <v>0</v>
      </c>
      <c r="H128" s="4">
        <v>3</v>
      </c>
      <c r="I128" s="5">
        <v>0</v>
      </c>
      <c r="J128" s="17">
        <f>H128*I128</f>
        <v>0</v>
      </c>
    </row>
    <row r="129" spans="1:10" x14ac:dyDescent="0.25">
      <c r="A129" s="31" t="s">
        <v>102</v>
      </c>
      <c r="B129" s="25"/>
      <c r="C129" s="25"/>
      <c r="D129" s="25"/>
      <c r="E129" s="25"/>
      <c r="F129" s="25"/>
      <c r="G129" s="25"/>
      <c r="H129" s="25"/>
      <c r="I129" s="25"/>
      <c r="J129" s="32"/>
    </row>
    <row r="130" spans="1:10" ht="95.25" customHeight="1" x14ac:dyDescent="0.25">
      <c r="A130" s="16"/>
      <c r="B130" s="1" t="s">
        <v>192</v>
      </c>
      <c r="C130" s="3" t="s">
        <v>52</v>
      </c>
      <c r="D130" s="37" t="s">
        <v>152</v>
      </c>
      <c r="E130" s="37"/>
      <c r="F130" s="37"/>
      <c r="G130" s="4" t="s">
        <v>0</v>
      </c>
      <c r="H130" s="4">
        <v>2</v>
      </c>
      <c r="I130" s="2">
        <v>0</v>
      </c>
      <c r="J130" s="17">
        <f>H130*I130</f>
        <v>0</v>
      </c>
    </row>
    <row r="131" spans="1:10" x14ac:dyDescent="0.25">
      <c r="A131" s="31" t="s">
        <v>102</v>
      </c>
      <c r="B131" s="25"/>
      <c r="C131" s="25"/>
      <c r="D131" s="25"/>
      <c r="E131" s="25"/>
      <c r="F131" s="25"/>
      <c r="G131" s="25"/>
      <c r="H131" s="25"/>
      <c r="I131" s="25"/>
      <c r="J131" s="32"/>
    </row>
    <row r="132" spans="1:10" ht="28.5" x14ac:dyDescent="0.25">
      <c r="A132" s="27" t="s">
        <v>86</v>
      </c>
    </row>
    <row r="133" spans="1:10" ht="88.5" customHeight="1" x14ac:dyDescent="0.25">
      <c r="A133" s="16"/>
      <c r="B133" s="1" t="s">
        <v>193</v>
      </c>
      <c r="C133" s="6" t="s">
        <v>30</v>
      </c>
      <c r="D133" s="37" t="s">
        <v>103</v>
      </c>
      <c r="E133" s="37"/>
      <c r="F133" s="37"/>
      <c r="G133" s="4" t="s">
        <v>0</v>
      </c>
      <c r="H133" s="4">
        <v>4</v>
      </c>
      <c r="I133" s="5">
        <v>0</v>
      </c>
      <c r="J133" s="17">
        <f>H133*I133</f>
        <v>0</v>
      </c>
    </row>
    <row r="134" spans="1:10" x14ac:dyDescent="0.25">
      <c r="A134" s="31" t="s">
        <v>102</v>
      </c>
      <c r="B134" s="25"/>
      <c r="C134" s="25"/>
      <c r="D134" s="25"/>
      <c r="E134" s="25"/>
      <c r="F134" s="25"/>
      <c r="G134" s="25"/>
      <c r="H134" s="25"/>
      <c r="I134" s="25"/>
      <c r="J134" s="32"/>
    </row>
    <row r="135" spans="1:10" ht="48.75" customHeight="1" x14ac:dyDescent="0.25">
      <c r="A135" s="16"/>
      <c r="B135" s="1" t="s">
        <v>242</v>
      </c>
      <c r="C135" s="23" t="s">
        <v>48</v>
      </c>
      <c r="D135" s="39" t="s">
        <v>105</v>
      </c>
      <c r="E135" s="39"/>
      <c r="F135" s="39"/>
      <c r="G135" s="4" t="s">
        <v>0</v>
      </c>
      <c r="H135" s="4">
        <v>6</v>
      </c>
      <c r="I135" s="2">
        <v>0</v>
      </c>
      <c r="J135" s="17">
        <f>H135*I135</f>
        <v>0</v>
      </c>
    </row>
    <row r="136" spans="1:10" x14ac:dyDescent="0.25">
      <c r="A136" s="31" t="s">
        <v>102</v>
      </c>
      <c r="B136" s="25"/>
      <c r="C136" s="25"/>
      <c r="D136" s="25"/>
      <c r="E136" s="25"/>
      <c r="F136" s="25"/>
      <c r="G136" s="25"/>
      <c r="H136" s="25"/>
      <c r="I136" s="25"/>
      <c r="J136" s="32"/>
    </row>
    <row r="137" spans="1:10" ht="42" customHeight="1" x14ac:dyDescent="0.25">
      <c r="A137" s="16"/>
      <c r="B137" s="1" t="s">
        <v>195</v>
      </c>
      <c r="C137" s="3" t="s">
        <v>49</v>
      </c>
      <c r="D137" s="37" t="s">
        <v>153</v>
      </c>
      <c r="E137" s="37"/>
      <c r="F137" s="37"/>
      <c r="G137" s="4" t="s">
        <v>0</v>
      </c>
      <c r="H137" s="4">
        <v>1</v>
      </c>
      <c r="I137" s="2">
        <v>0</v>
      </c>
      <c r="J137" s="17">
        <f>H137*I137</f>
        <v>0</v>
      </c>
    </row>
    <row r="138" spans="1:10" x14ac:dyDescent="0.25">
      <c r="A138" s="31" t="s">
        <v>102</v>
      </c>
      <c r="B138" s="25"/>
      <c r="C138" s="25"/>
      <c r="D138" s="25"/>
      <c r="E138" s="25"/>
      <c r="F138" s="25"/>
      <c r="G138" s="25"/>
      <c r="H138" s="25"/>
      <c r="I138" s="25"/>
      <c r="J138" s="32"/>
    </row>
    <row r="139" spans="1:10" ht="105" customHeight="1" x14ac:dyDescent="0.25">
      <c r="A139" s="16"/>
      <c r="B139" s="1" t="s">
        <v>196</v>
      </c>
      <c r="C139" s="3" t="s">
        <v>50</v>
      </c>
      <c r="D139" s="37" t="s">
        <v>154</v>
      </c>
      <c r="E139" s="37"/>
      <c r="F139" s="37"/>
      <c r="G139" s="4" t="s">
        <v>0</v>
      </c>
      <c r="H139" s="4">
        <v>3</v>
      </c>
      <c r="I139" s="2">
        <v>0</v>
      </c>
      <c r="J139" s="17">
        <f>H139*I139</f>
        <v>0</v>
      </c>
    </row>
    <row r="140" spans="1:10" x14ac:dyDescent="0.25">
      <c r="A140" s="31" t="s">
        <v>102</v>
      </c>
      <c r="B140" s="25"/>
      <c r="C140" s="25"/>
      <c r="D140" s="25"/>
      <c r="E140" s="25"/>
      <c r="F140" s="25"/>
      <c r="G140" s="25"/>
      <c r="H140" s="25"/>
      <c r="I140" s="25"/>
      <c r="J140" s="32"/>
    </row>
    <row r="141" spans="1:10" ht="47.25" customHeight="1" x14ac:dyDescent="0.25">
      <c r="A141" s="16"/>
      <c r="B141" s="1" t="s">
        <v>199</v>
      </c>
      <c r="C141" s="3" t="s">
        <v>17</v>
      </c>
      <c r="D141" s="37" t="s">
        <v>155</v>
      </c>
      <c r="E141" s="37"/>
      <c r="F141" s="37"/>
      <c r="G141" s="4" t="s">
        <v>0</v>
      </c>
      <c r="H141" s="4">
        <v>2</v>
      </c>
      <c r="I141" s="2">
        <v>0</v>
      </c>
      <c r="J141" s="17">
        <f>H141*I141</f>
        <v>0</v>
      </c>
    </row>
    <row r="142" spans="1:10" x14ac:dyDescent="0.25">
      <c r="A142" s="31" t="s">
        <v>102</v>
      </c>
      <c r="B142" s="25"/>
      <c r="C142" s="25"/>
      <c r="D142" s="25"/>
      <c r="E142" s="25"/>
      <c r="F142" s="25"/>
      <c r="G142" s="25"/>
      <c r="H142" s="25"/>
      <c r="I142" s="25"/>
      <c r="J142" s="32"/>
    </row>
    <row r="143" spans="1:10" ht="74.25" customHeight="1" x14ac:dyDescent="0.25">
      <c r="A143" s="16"/>
      <c r="B143" s="1" t="s">
        <v>197</v>
      </c>
      <c r="C143" s="3" t="s">
        <v>28</v>
      </c>
      <c r="D143" s="37" t="s">
        <v>109</v>
      </c>
      <c r="E143" s="37"/>
      <c r="F143" s="37"/>
      <c r="G143" s="4" t="s">
        <v>0</v>
      </c>
      <c r="H143" s="4">
        <v>2</v>
      </c>
      <c r="I143" s="2">
        <v>0</v>
      </c>
      <c r="J143" s="7">
        <f>I143*H143</f>
        <v>0</v>
      </c>
    </row>
    <row r="144" spans="1:10" x14ac:dyDescent="0.25">
      <c r="A144" s="31" t="s">
        <v>102</v>
      </c>
      <c r="B144" s="25"/>
      <c r="C144" s="25"/>
      <c r="D144" s="25"/>
      <c r="E144" s="25"/>
      <c r="F144" s="25"/>
      <c r="G144" s="25"/>
      <c r="H144" s="25"/>
      <c r="I144" s="25"/>
      <c r="J144" s="32"/>
    </row>
    <row r="145" spans="1:10" ht="107.25" customHeight="1" x14ac:dyDescent="0.25">
      <c r="A145" s="16"/>
      <c r="B145" s="1" t="s">
        <v>198</v>
      </c>
      <c r="C145" s="3" t="s">
        <v>51</v>
      </c>
      <c r="D145" s="37" t="s">
        <v>156</v>
      </c>
      <c r="E145" s="37"/>
      <c r="F145" s="37"/>
      <c r="G145" s="4" t="s">
        <v>0</v>
      </c>
      <c r="H145" s="4">
        <v>1</v>
      </c>
      <c r="I145" s="2">
        <v>0</v>
      </c>
      <c r="J145" s="17">
        <f>I145*H145</f>
        <v>0</v>
      </c>
    </row>
    <row r="146" spans="1:10" x14ac:dyDescent="0.25">
      <c r="A146" s="31" t="s">
        <v>102</v>
      </c>
      <c r="B146" s="25"/>
      <c r="C146" s="25"/>
      <c r="D146" s="25"/>
      <c r="E146" s="25"/>
      <c r="F146" s="25"/>
      <c r="G146" s="25"/>
      <c r="H146" s="25"/>
      <c r="I146" s="25"/>
      <c r="J146" s="32"/>
    </row>
    <row r="147" spans="1:10" ht="28.5" x14ac:dyDescent="0.25">
      <c r="A147" s="27" t="s">
        <v>87</v>
      </c>
    </row>
    <row r="148" spans="1:10" ht="174" customHeight="1" x14ac:dyDescent="0.25">
      <c r="A148" s="16"/>
      <c r="B148" s="1" t="s">
        <v>200</v>
      </c>
      <c r="C148" s="3" t="s">
        <v>46</v>
      </c>
      <c r="D148" s="37" t="s">
        <v>157</v>
      </c>
      <c r="E148" s="37"/>
      <c r="F148" s="37"/>
      <c r="G148" s="4" t="s">
        <v>0</v>
      </c>
      <c r="H148" s="4">
        <v>1</v>
      </c>
      <c r="I148" s="2">
        <v>0</v>
      </c>
      <c r="J148" s="17">
        <f>H148*I148</f>
        <v>0</v>
      </c>
    </row>
    <row r="149" spans="1:10" x14ac:dyDescent="0.25">
      <c r="A149" s="31" t="s">
        <v>102</v>
      </c>
      <c r="B149" s="25"/>
      <c r="C149" s="25"/>
      <c r="D149" s="25"/>
      <c r="E149" s="25"/>
      <c r="F149" s="25"/>
      <c r="G149" s="25"/>
      <c r="H149" s="25"/>
      <c r="I149" s="25"/>
      <c r="J149" s="32"/>
    </row>
    <row r="150" spans="1:10" ht="57.75" customHeight="1" x14ac:dyDescent="0.25">
      <c r="A150" s="16"/>
      <c r="B150" s="1" t="s">
        <v>201</v>
      </c>
      <c r="C150" s="3" t="s">
        <v>47</v>
      </c>
      <c r="D150" s="37" t="s">
        <v>158</v>
      </c>
      <c r="E150" s="37"/>
      <c r="F150" s="37"/>
      <c r="G150" s="4" t="s">
        <v>0</v>
      </c>
      <c r="H150" s="4">
        <v>4</v>
      </c>
      <c r="I150" s="2">
        <v>0</v>
      </c>
      <c r="J150" s="17">
        <f>H150*I150</f>
        <v>0</v>
      </c>
    </row>
    <row r="151" spans="1:10" x14ac:dyDescent="0.25">
      <c r="A151" s="31" t="s">
        <v>102</v>
      </c>
      <c r="B151" s="25"/>
      <c r="C151" s="25"/>
      <c r="D151" s="25"/>
      <c r="E151" s="25"/>
      <c r="F151" s="25"/>
      <c r="G151" s="25"/>
      <c r="H151" s="25"/>
      <c r="I151" s="25"/>
      <c r="J151" s="32"/>
    </row>
    <row r="152" spans="1:10" ht="28.5" x14ac:dyDescent="0.25">
      <c r="A152" s="27" t="s">
        <v>88</v>
      </c>
    </row>
    <row r="153" spans="1:10" ht="266.25" customHeight="1" x14ac:dyDescent="0.25">
      <c r="A153" s="16"/>
      <c r="B153" s="1" t="s">
        <v>202</v>
      </c>
      <c r="C153" s="3" t="s">
        <v>24</v>
      </c>
      <c r="D153" s="37" t="s">
        <v>96</v>
      </c>
      <c r="E153" s="37"/>
      <c r="F153" s="37"/>
      <c r="G153" s="4" t="s">
        <v>0</v>
      </c>
      <c r="H153" s="4">
        <v>2</v>
      </c>
      <c r="I153" s="2">
        <v>0</v>
      </c>
      <c r="J153" s="17">
        <f>H153*I153</f>
        <v>0</v>
      </c>
    </row>
    <row r="154" spans="1:10" x14ac:dyDescent="0.25">
      <c r="A154" s="31" t="s">
        <v>102</v>
      </c>
      <c r="B154" s="25"/>
      <c r="C154" s="25"/>
      <c r="D154" s="25"/>
      <c r="E154" s="25"/>
      <c r="F154" s="25"/>
      <c r="G154" s="25"/>
      <c r="H154" s="25"/>
      <c r="I154" s="25"/>
      <c r="J154" s="32"/>
    </row>
    <row r="155" spans="1:10" ht="91.5" customHeight="1" x14ac:dyDescent="0.25">
      <c r="A155" s="16"/>
      <c r="B155" s="1" t="s">
        <v>203</v>
      </c>
      <c r="C155" s="3" t="s">
        <v>25</v>
      </c>
      <c r="D155" s="37" t="s">
        <v>159</v>
      </c>
      <c r="E155" s="37"/>
      <c r="F155" s="37"/>
      <c r="G155" s="4" t="s">
        <v>0</v>
      </c>
      <c r="H155" s="4">
        <v>1</v>
      </c>
      <c r="I155" s="2">
        <v>0</v>
      </c>
      <c r="J155" s="17">
        <f>H155*I155</f>
        <v>0</v>
      </c>
    </row>
    <row r="156" spans="1:10" x14ac:dyDescent="0.25">
      <c r="A156" s="31" t="s">
        <v>102</v>
      </c>
      <c r="B156" s="25"/>
      <c r="C156" s="25"/>
      <c r="D156" s="25"/>
      <c r="E156" s="25"/>
      <c r="F156" s="25"/>
      <c r="G156" s="25"/>
      <c r="H156" s="25"/>
      <c r="I156" s="25"/>
      <c r="J156" s="32"/>
    </row>
    <row r="157" spans="1:10" ht="70.5" customHeight="1" x14ac:dyDescent="0.25">
      <c r="A157" s="16"/>
      <c r="B157" s="1" t="s">
        <v>205</v>
      </c>
      <c r="C157" s="21" t="s">
        <v>26</v>
      </c>
      <c r="D157" s="37" t="s">
        <v>114</v>
      </c>
      <c r="E157" s="37"/>
      <c r="F157" s="37"/>
      <c r="G157" s="4" t="s">
        <v>0</v>
      </c>
      <c r="H157" s="4">
        <v>6</v>
      </c>
      <c r="I157" s="2">
        <v>0</v>
      </c>
      <c r="J157" s="17">
        <f>H157*I157</f>
        <v>0</v>
      </c>
    </row>
    <row r="158" spans="1:10" x14ac:dyDescent="0.25">
      <c r="A158" s="31" t="s">
        <v>102</v>
      </c>
      <c r="B158" s="25"/>
      <c r="C158" s="25"/>
      <c r="D158" s="25"/>
      <c r="E158" s="25"/>
      <c r="F158" s="25"/>
      <c r="G158" s="25"/>
      <c r="H158" s="25"/>
      <c r="I158" s="25"/>
      <c r="J158" s="32"/>
    </row>
    <row r="159" spans="1:10" ht="70.5" customHeight="1" x14ac:dyDescent="0.25">
      <c r="A159" s="16"/>
      <c r="B159" s="1" t="s">
        <v>204</v>
      </c>
      <c r="C159" s="3" t="s">
        <v>27</v>
      </c>
      <c r="D159" s="37" t="s">
        <v>115</v>
      </c>
      <c r="E159" s="37"/>
      <c r="F159" s="37"/>
      <c r="G159" s="4" t="s">
        <v>0</v>
      </c>
      <c r="H159" s="4">
        <v>3</v>
      </c>
      <c r="I159" s="2">
        <v>0</v>
      </c>
      <c r="J159" s="17">
        <f>H159*I159</f>
        <v>0</v>
      </c>
    </row>
    <row r="160" spans="1:10" x14ac:dyDescent="0.25">
      <c r="A160" s="31" t="s">
        <v>102</v>
      </c>
      <c r="B160" s="25"/>
      <c r="C160" s="25"/>
      <c r="D160" s="25"/>
      <c r="E160" s="25"/>
      <c r="F160" s="25"/>
      <c r="G160" s="25"/>
      <c r="H160" s="25"/>
      <c r="I160" s="25"/>
      <c r="J160" s="32"/>
    </row>
    <row r="161" spans="1:10" ht="105.75" customHeight="1" x14ac:dyDescent="0.25">
      <c r="A161" s="16"/>
      <c r="B161" s="1" t="s">
        <v>206</v>
      </c>
      <c r="C161" s="28" t="s">
        <v>29</v>
      </c>
      <c r="D161" s="37" t="s">
        <v>116</v>
      </c>
      <c r="E161" s="37"/>
      <c r="F161" s="37"/>
      <c r="G161" s="4" t="s">
        <v>0</v>
      </c>
      <c r="H161" s="4">
        <v>6</v>
      </c>
      <c r="I161" s="2">
        <v>0</v>
      </c>
      <c r="J161" s="17">
        <f>H161*I161</f>
        <v>0</v>
      </c>
    </row>
    <row r="162" spans="1:10" x14ac:dyDescent="0.25">
      <c r="A162" s="31" t="s">
        <v>102</v>
      </c>
      <c r="B162" s="25"/>
      <c r="C162" s="25"/>
      <c r="D162" s="25"/>
      <c r="E162" s="25"/>
      <c r="F162" s="25"/>
      <c r="G162" s="25"/>
      <c r="H162" s="25"/>
      <c r="I162" s="25"/>
      <c r="J162" s="32"/>
    </row>
    <row r="163" spans="1:10" ht="118.5" customHeight="1" x14ac:dyDescent="0.25">
      <c r="A163" s="16"/>
      <c r="B163" s="1" t="s">
        <v>243</v>
      </c>
      <c r="C163" s="3" t="s">
        <v>66</v>
      </c>
      <c r="D163" s="37" t="s">
        <v>100</v>
      </c>
      <c r="E163" s="37"/>
      <c r="F163" s="37"/>
      <c r="G163" s="4" t="s">
        <v>0</v>
      </c>
      <c r="H163" s="4">
        <v>28</v>
      </c>
      <c r="I163" s="5">
        <v>0</v>
      </c>
      <c r="J163" s="17">
        <f>H163*I163</f>
        <v>0</v>
      </c>
    </row>
    <row r="164" spans="1:10" x14ac:dyDescent="0.25">
      <c r="A164" s="31" t="s">
        <v>102</v>
      </c>
      <c r="B164" s="25"/>
      <c r="C164" s="25"/>
      <c r="D164" s="25"/>
      <c r="E164" s="25"/>
      <c r="F164" s="25"/>
      <c r="G164" s="25"/>
      <c r="H164" s="25"/>
      <c r="I164" s="25"/>
      <c r="J164" s="32"/>
    </row>
    <row r="165" spans="1:10" ht="120" customHeight="1" x14ac:dyDescent="0.25">
      <c r="A165" s="1"/>
      <c r="B165" s="1" t="s">
        <v>208</v>
      </c>
      <c r="C165" s="22" t="s">
        <v>70</v>
      </c>
      <c r="D165" s="39" t="s">
        <v>160</v>
      </c>
      <c r="E165" s="39"/>
      <c r="F165" s="39"/>
      <c r="G165" s="4" t="s">
        <v>0</v>
      </c>
      <c r="H165" s="4">
        <v>2</v>
      </c>
      <c r="I165" s="5">
        <v>0</v>
      </c>
      <c r="J165" s="2">
        <f>H165*I165</f>
        <v>0</v>
      </c>
    </row>
    <row r="166" spans="1:10" x14ac:dyDescent="0.25">
      <c r="A166" s="24" t="s">
        <v>102</v>
      </c>
      <c r="B166" s="25"/>
      <c r="C166" s="25"/>
      <c r="D166" s="25"/>
      <c r="E166" s="25"/>
      <c r="F166" s="25"/>
      <c r="G166" s="25"/>
      <c r="H166" s="25"/>
      <c r="I166" s="25"/>
      <c r="J166" s="26"/>
    </row>
    <row r="167" spans="1:10" ht="157.5" customHeight="1" x14ac:dyDescent="0.25">
      <c r="A167" s="29"/>
      <c r="B167" s="35" t="s">
        <v>209</v>
      </c>
      <c r="C167" s="3" t="s">
        <v>12</v>
      </c>
      <c r="D167" s="37" t="s">
        <v>161</v>
      </c>
      <c r="E167" s="37"/>
      <c r="F167" s="37"/>
      <c r="G167" s="4" t="s">
        <v>0</v>
      </c>
      <c r="H167" s="4">
        <v>1</v>
      </c>
      <c r="I167" s="5">
        <v>0</v>
      </c>
      <c r="J167" s="30">
        <f>I167*H167</f>
        <v>0</v>
      </c>
    </row>
    <row r="168" spans="1:10" x14ac:dyDescent="0.25">
      <c r="A168" s="24" t="s">
        <v>102</v>
      </c>
      <c r="B168" s="25"/>
      <c r="C168" s="25"/>
      <c r="D168" s="25"/>
      <c r="E168" s="25"/>
      <c r="F168" s="25"/>
      <c r="G168" s="25"/>
      <c r="H168" s="25"/>
      <c r="I168" s="25"/>
      <c r="J168" s="26"/>
    </row>
    <row r="169" spans="1:10" ht="78.75" customHeight="1" x14ac:dyDescent="0.25">
      <c r="A169" s="1"/>
      <c r="B169" s="1" t="s">
        <v>193</v>
      </c>
      <c r="C169" s="3" t="s">
        <v>30</v>
      </c>
      <c r="D169" s="37" t="s">
        <v>162</v>
      </c>
      <c r="E169" s="37"/>
      <c r="F169" s="37"/>
      <c r="G169" s="4" t="s">
        <v>0</v>
      </c>
      <c r="H169" s="4">
        <v>3</v>
      </c>
      <c r="I169" s="5">
        <v>0</v>
      </c>
      <c r="J169" s="2">
        <f>H169*I169</f>
        <v>0</v>
      </c>
    </row>
    <row r="170" spans="1:10" x14ac:dyDescent="0.25">
      <c r="A170" s="24" t="s">
        <v>102</v>
      </c>
      <c r="B170" s="25"/>
      <c r="C170" s="25"/>
      <c r="D170" s="25"/>
      <c r="E170" s="25"/>
      <c r="F170" s="25"/>
      <c r="G170" s="25"/>
      <c r="H170" s="25"/>
      <c r="I170" s="25"/>
      <c r="J170" s="26"/>
    </row>
    <row r="171" spans="1:10" ht="90.75" customHeight="1" x14ac:dyDescent="0.25">
      <c r="A171" s="1"/>
      <c r="B171" s="1" t="s">
        <v>212</v>
      </c>
      <c r="C171" s="3" t="s">
        <v>31</v>
      </c>
      <c r="D171" s="37" t="s">
        <v>163</v>
      </c>
      <c r="E171" s="37"/>
      <c r="F171" s="37"/>
      <c r="G171" s="4" t="s">
        <v>0</v>
      </c>
      <c r="H171" s="4">
        <v>4</v>
      </c>
      <c r="I171" s="5">
        <v>0</v>
      </c>
      <c r="J171" s="2">
        <f>H171*I171</f>
        <v>0</v>
      </c>
    </row>
    <row r="172" spans="1:10" x14ac:dyDescent="0.25">
      <c r="A172" s="24" t="s">
        <v>102</v>
      </c>
      <c r="B172" s="25"/>
      <c r="C172" s="25"/>
      <c r="D172" s="25"/>
      <c r="E172" s="25"/>
      <c r="F172" s="25"/>
      <c r="G172" s="25"/>
      <c r="H172" s="25"/>
      <c r="I172" s="25"/>
      <c r="J172" s="26"/>
    </row>
    <row r="173" spans="1:10" ht="41.25" customHeight="1" x14ac:dyDescent="0.25">
      <c r="A173" s="1"/>
      <c r="B173" s="1" t="s">
        <v>214</v>
      </c>
      <c r="C173" s="3" t="s">
        <v>59</v>
      </c>
      <c r="D173" s="37" t="s">
        <v>164</v>
      </c>
      <c r="E173" s="37"/>
      <c r="F173" s="37"/>
      <c r="G173" s="4" t="s">
        <v>0</v>
      </c>
      <c r="H173" s="4">
        <v>1</v>
      </c>
      <c r="I173" s="5">
        <v>0</v>
      </c>
      <c r="J173" s="2">
        <f>H173*I173</f>
        <v>0</v>
      </c>
    </row>
    <row r="174" spans="1:10" x14ac:dyDescent="0.25">
      <c r="A174" s="24" t="s">
        <v>102</v>
      </c>
      <c r="B174" s="25"/>
      <c r="C174" s="25"/>
      <c r="D174" s="25"/>
      <c r="E174" s="25"/>
      <c r="F174" s="25"/>
      <c r="G174" s="25"/>
      <c r="H174" s="25"/>
      <c r="I174" s="25"/>
      <c r="J174" s="26"/>
    </row>
    <row r="175" spans="1:10" ht="99" customHeight="1" x14ac:dyDescent="0.25">
      <c r="A175" s="1"/>
      <c r="B175" s="1" t="s">
        <v>217</v>
      </c>
      <c r="C175" s="3" t="s">
        <v>60</v>
      </c>
      <c r="D175" s="37" t="s">
        <v>165</v>
      </c>
      <c r="E175" s="37"/>
      <c r="F175" s="37"/>
      <c r="G175" s="4" t="s">
        <v>0</v>
      </c>
      <c r="H175" s="4">
        <v>1</v>
      </c>
      <c r="I175" s="5">
        <v>0</v>
      </c>
      <c r="J175" s="2">
        <f>H175*I175</f>
        <v>0</v>
      </c>
    </row>
    <row r="176" spans="1:10" x14ac:dyDescent="0.25">
      <c r="A176" s="24" t="s">
        <v>102</v>
      </c>
      <c r="B176" s="25"/>
      <c r="C176" s="25"/>
      <c r="D176" s="25"/>
      <c r="E176" s="25"/>
      <c r="F176" s="25"/>
      <c r="G176" s="25"/>
      <c r="H176" s="25"/>
      <c r="I176" s="25"/>
      <c r="J176" s="26"/>
    </row>
    <row r="177" spans="1:10" ht="169.5" customHeight="1" x14ac:dyDescent="0.25">
      <c r="A177" s="1"/>
      <c r="B177" s="1" t="s">
        <v>218</v>
      </c>
      <c r="C177" s="3" t="s">
        <v>33</v>
      </c>
      <c r="D177" s="37" t="s">
        <v>166</v>
      </c>
      <c r="E177" s="37"/>
      <c r="F177" s="37"/>
      <c r="G177" s="4" t="s">
        <v>0</v>
      </c>
      <c r="H177" s="4">
        <v>1</v>
      </c>
      <c r="I177" s="5">
        <v>0</v>
      </c>
      <c r="J177" s="2">
        <f>H177*I177</f>
        <v>0</v>
      </c>
    </row>
    <row r="178" spans="1:10" x14ac:dyDescent="0.25">
      <c r="A178" s="24" t="s">
        <v>102</v>
      </c>
      <c r="B178" s="25"/>
      <c r="C178" s="25"/>
      <c r="D178" s="25"/>
      <c r="E178" s="25"/>
      <c r="F178" s="25"/>
      <c r="G178" s="25"/>
      <c r="H178" s="25"/>
      <c r="I178" s="25"/>
      <c r="J178" s="26"/>
    </row>
    <row r="179" spans="1:10" ht="58.5" customHeight="1" x14ac:dyDescent="0.25">
      <c r="A179" s="1"/>
      <c r="B179" s="1" t="s">
        <v>219</v>
      </c>
      <c r="C179" s="3" t="s">
        <v>34</v>
      </c>
      <c r="D179" s="37" t="s">
        <v>167</v>
      </c>
      <c r="E179" s="37"/>
      <c r="F179" s="37"/>
      <c r="G179" s="4" t="s">
        <v>0</v>
      </c>
      <c r="H179" s="4">
        <v>1</v>
      </c>
      <c r="I179" s="5">
        <v>0</v>
      </c>
      <c r="J179" s="2">
        <f>H179*I179</f>
        <v>0</v>
      </c>
    </row>
    <row r="180" spans="1:10" x14ac:dyDescent="0.25">
      <c r="A180" s="24" t="s">
        <v>102</v>
      </c>
      <c r="B180" s="25"/>
      <c r="C180" s="25"/>
      <c r="D180" s="25"/>
      <c r="E180" s="25"/>
      <c r="F180" s="25"/>
      <c r="G180" s="25"/>
      <c r="H180" s="25"/>
      <c r="I180" s="25"/>
      <c r="J180" s="26"/>
    </row>
    <row r="181" spans="1:10" ht="106.5" customHeight="1" x14ac:dyDescent="0.25">
      <c r="A181" s="1"/>
      <c r="B181" s="1" t="s">
        <v>220</v>
      </c>
      <c r="C181" s="3" t="s">
        <v>35</v>
      </c>
      <c r="D181" s="37" t="s">
        <v>168</v>
      </c>
      <c r="E181" s="37"/>
      <c r="F181" s="37"/>
      <c r="G181" s="4" t="s">
        <v>0</v>
      </c>
      <c r="H181" s="4">
        <v>1</v>
      </c>
      <c r="I181" s="5">
        <v>0</v>
      </c>
      <c r="J181" s="2">
        <f>H181*I181</f>
        <v>0</v>
      </c>
    </row>
    <row r="182" spans="1:10" x14ac:dyDescent="0.25">
      <c r="A182" s="24" t="s">
        <v>102</v>
      </c>
      <c r="B182" s="25"/>
      <c r="C182" s="25"/>
      <c r="D182" s="25"/>
      <c r="E182" s="25"/>
      <c r="F182" s="25"/>
      <c r="G182" s="25"/>
      <c r="H182" s="25"/>
      <c r="I182" s="25"/>
      <c r="J182" s="26"/>
    </row>
    <row r="183" spans="1:10" ht="105.75" customHeight="1" x14ac:dyDescent="0.25">
      <c r="A183" s="1"/>
      <c r="B183" s="1" t="s">
        <v>223</v>
      </c>
      <c r="C183" s="3" t="s">
        <v>36</v>
      </c>
      <c r="D183" s="37" t="s">
        <v>124</v>
      </c>
      <c r="E183" s="37"/>
      <c r="F183" s="37"/>
      <c r="G183" s="4" t="s">
        <v>0</v>
      </c>
      <c r="H183" s="4">
        <v>2</v>
      </c>
      <c r="I183" s="5">
        <v>0</v>
      </c>
      <c r="J183" s="2">
        <f>H183*I183</f>
        <v>0</v>
      </c>
    </row>
    <row r="184" spans="1:10" x14ac:dyDescent="0.25">
      <c r="A184" s="24" t="s">
        <v>102</v>
      </c>
      <c r="B184" s="25"/>
      <c r="C184" s="25"/>
      <c r="D184" s="25"/>
      <c r="E184" s="25"/>
      <c r="F184" s="25"/>
      <c r="G184" s="25"/>
      <c r="H184" s="25"/>
      <c r="I184" s="25"/>
      <c r="J184" s="26"/>
    </row>
    <row r="185" spans="1:10" ht="115.5" customHeight="1" x14ac:dyDescent="0.25">
      <c r="A185" s="1"/>
      <c r="B185" s="1" t="s">
        <v>211</v>
      </c>
      <c r="C185" s="3" t="s">
        <v>37</v>
      </c>
      <c r="D185" s="37" t="s">
        <v>125</v>
      </c>
      <c r="E185" s="37"/>
      <c r="F185" s="37"/>
      <c r="G185" s="4" t="s">
        <v>0</v>
      </c>
      <c r="H185" s="4">
        <v>1</v>
      </c>
      <c r="I185" s="5">
        <v>0</v>
      </c>
      <c r="J185" s="2">
        <f>H185*I185</f>
        <v>0</v>
      </c>
    </row>
    <row r="186" spans="1:10" x14ac:dyDescent="0.25">
      <c r="A186" s="24" t="s">
        <v>102</v>
      </c>
      <c r="B186" s="25"/>
      <c r="C186" s="25"/>
      <c r="D186" s="25"/>
      <c r="E186" s="25"/>
      <c r="F186" s="25"/>
      <c r="G186" s="25"/>
      <c r="H186" s="25"/>
      <c r="I186" s="25"/>
      <c r="J186" s="26"/>
    </row>
    <row r="187" spans="1:10" ht="73.5" customHeight="1" x14ac:dyDescent="0.25">
      <c r="A187" s="1"/>
      <c r="B187" s="1" t="s">
        <v>210</v>
      </c>
      <c r="C187" s="3" t="s">
        <v>38</v>
      </c>
      <c r="D187" s="37" t="s">
        <v>169</v>
      </c>
      <c r="E187" s="37"/>
      <c r="F187" s="37"/>
      <c r="G187" s="4" t="s">
        <v>0</v>
      </c>
      <c r="H187" s="4">
        <v>1</v>
      </c>
      <c r="I187" s="5">
        <v>0</v>
      </c>
      <c r="J187" s="2">
        <f>H187*I187</f>
        <v>0</v>
      </c>
    </row>
    <row r="188" spans="1:10" x14ac:dyDescent="0.25">
      <c r="A188" s="24" t="s">
        <v>102</v>
      </c>
      <c r="B188" s="25"/>
      <c r="C188" s="25"/>
      <c r="D188" s="25"/>
      <c r="E188" s="25"/>
      <c r="F188" s="25"/>
      <c r="G188" s="25"/>
      <c r="H188" s="25"/>
      <c r="I188" s="25"/>
      <c r="J188" s="26"/>
    </row>
    <row r="189" spans="1:10" ht="94.5" customHeight="1" x14ac:dyDescent="0.25">
      <c r="A189" s="1"/>
      <c r="B189" s="1" t="s">
        <v>222</v>
      </c>
      <c r="C189" s="3" t="s">
        <v>39</v>
      </c>
      <c r="D189" s="37" t="s">
        <v>170</v>
      </c>
      <c r="E189" s="37"/>
      <c r="F189" s="37"/>
      <c r="G189" s="4" t="s">
        <v>0</v>
      </c>
      <c r="H189" s="4">
        <v>1</v>
      </c>
      <c r="I189" s="5">
        <v>0</v>
      </c>
      <c r="J189" s="2">
        <f>H189*I189</f>
        <v>0</v>
      </c>
    </row>
    <row r="190" spans="1:10" x14ac:dyDescent="0.25">
      <c r="A190" s="24" t="s">
        <v>102</v>
      </c>
      <c r="B190" s="25"/>
      <c r="C190" s="25"/>
      <c r="D190" s="25"/>
      <c r="E190" s="25"/>
      <c r="F190" s="25"/>
      <c r="G190" s="25"/>
      <c r="H190" s="25"/>
      <c r="I190" s="25"/>
      <c r="J190" s="26"/>
    </row>
    <row r="191" spans="1:10" ht="62.25" customHeight="1" x14ac:dyDescent="0.25">
      <c r="A191" s="1"/>
      <c r="B191" s="1" t="s">
        <v>244</v>
      </c>
      <c r="C191" s="3" t="s">
        <v>40</v>
      </c>
      <c r="D191" s="37" t="s">
        <v>171</v>
      </c>
      <c r="E191" s="37"/>
      <c r="F191" s="37"/>
      <c r="G191" s="4" t="s">
        <v>0</v>
      </c>
      <c r="H191" s="4">
        <v>1</v>
      </c>
      <c r="I191" s="5">
        <v>0</v>
      </c>
      <c r="J191" s="2">
        <f>H191*I191</f>
        <v>0</v>
      </c>
    </row>
    <row r="192" spans="1:10" x14ac:dyDescent="0.25">
      <c r="A192" s="24" t="s">
        <v>102</v>
      </c>
      <c r="B192" s="25"/>
      <c r="C192" s="25"/>
      <c r="D192" s="25"/>
      <c r="E192" s="25"/>
      <c r="F192" s="25"/>
      <c r="G192" s="25"/>
      <c r="H192" s="25"/>
      <c r="I192" s="25"/>
      <c r="J192" s="26"/>
    </row>
    <row r="193" spans="1:11" ht="46.5" customHeight="1" x14ac:dyDescent="0.25">
      <c r="A193" s="1"/>
      <c r="B193" s="1" t="s">
        <v>245</v>
      </c>
      <c r="C193" s="3" t="s">
        <v>62</v>
      </c>
      <c r="D193" s="37" t="s">
        <v>172</v>
      </c>
      <c r="E193" s="37"/>
      <c r="F193" s="37"/>
      <c r="G193" s="4" t="s">
        <v>0</v>
      </c>
      <c r="H193" s="4">
        <v>1</v>
      </c>
      <c r="I193" s="5">
        <v>0</v>
      </c>
      <c r="J193" s="2">
        <f>H193*I193</f>
        <v>0</v>
      </c>
    </row>
    <row r="194" spans="1:11" x14ac:dyDescent="0.25">
      <c r="A194" s="24" t="s">
        <v>102</v>
      </c>
      <c r="B194" s="25"/>
      <c r="C194" s="25"/>
      <c r="D194" s="25"/>
      <c r="E194" s="25"/>
      <c r="F194" s="25"/>
      <c r="G194" s="25"/>
      <c r="H194" s="25"/>
      <c r="I194" s="25"/>
      <c r="J194" s="26"/>
    </row>
    <row r="195" spans="1:11" ht="53.25" customHeight="1" x14ac:dyDescent="0.25">
      <c r="A195" s="1"/>
      <c r="B195" s="1" t="s">
        <v>215</v>
      </c>
      <c r="C195" s="3" t="s">
        <v>43</v>
      </c>
      <c r="D195" s="37" t="s">
        <v>131</v>
      </c>
      <c r="E195" s="37"/>
      <c r="F195" s="37"/>
      <c r="G195" s="4" t="s">
        <v>0</v>
      </c>
      <c r="H195" s="4">
        <v>1</v>
      </c>
      <c r="I195" s="5">
        <v>0</v>
      </c>
      <c r="J195" s="2">
        <f>H195*I195</f>
        <v>0</v>
      </c>
    </row>
    <row r="196" spans="1:11" ht="53.25" customHeight="1" x14ac:dyDescent="0.25">
      <c r="A196" s="33"/>
      <c r="B196" s="34"/>
      <c r="C196" s="22" t="s">
        <v>101</v>
      </c>
      <c r="D196" s="38" t="s">
        <v>173</v>
      </c>
      <c r="E196" s="44"/>
      <c r="F196" s="45"/>
      <c r="G196" s="4" t="s">
        <v>0</v>
      </c>
      <c r="H196" s="4">
        <v>1</v>
      </c>
      <c r="I196" s="5">
        <v>0</v>
      </c>
      <c r="J196" s="2">
        <f>H196*I196</f>
        <v>0</v>
      </c>
      <c r="K196" s="36"/>
    </row>
    <row r="197" spans="1:11" x14ac:dyDescent="0.25">
      <c r="A197" s="24" t="s">
        <v>102</v>
      </c>
      <c r="B197" s="25"/>
      <c r="C197" s="25"/>
      <c r="D197" s="25"/>
      <c r="E197" s="25"/>
      <c r="F197" s="25"/>
      <c r="G197" s="25"/>
      <c r="H197" s="25"/>
      <c r="I197" s="25"/>
      <c r="J197" s="26"/>
      <c r="K197" s="36"/>
    </row>
    <row r="198" spans="1:11" ht="182.25" customHeight="1" x14ac:dyDescent="0.25">
      <c r="A198" s="1"/>
      <c r="B198" s="1" t="s">
        <v>253</v>
      </c>
      <c r="C198" s="3" t="s">
        <v>44</v>
      </c>
      <c r="D198" s="37" t="s">
        <v>97</v>
      </c>
      <c r="E198" s="37"/>
      <c r="F198" s="37"/>
      <c r="G198" s="4" t="s">
        <v>0</v>
      </c>
      <c r="H198" s="4">
        <v>1</v>
      </c>
      <c r="I198" s="5">
        <v>0</v>
      </c>
      <c r="J198" s="2">
        <f>H198*I198</f>
        <v>0</v>
      </c>
      <c r="K198" s="36"/>
    </row>
    <row r="199" spans="1:11" x14ac:dyDescent="0.25">
      <c r="A199" s="24" t="s">
        <v>102</v>
      </c>
      <c r="B199" s="25"/>
      <c r="C199" s="25"/>
      <c r="D199" s="25"/>
      <c r="E199" s="25"/>
      <c r="F199" s="25"/>
      <c r="G199" s="25"/>
      <c r="H199" s="25"/>
      <c r="I199" s="25"/>
      <c r="J199" s="26"/>
    </row>
    <row r="200" spans="1:11" ht="28.5" x14ac:dyDescent="0.25">
      <c r="A200" s="27" t="s">
        <v>89</v>
      </c>
    </row>
    <row r="201" spans="1:11" ht="70.5" customHeight="1" x14ac:dyDescent="0.25">
      <c r="A201" s="16"/>
      <c r="B201" s="1" t="s">
        <v>224</v>
      </c>
      <c r="C201" s="3" t="s">
        <v>18</v>
      </c>
      <c r="D201" s="39" t="s">
        <v>174</v>
      </c>
      <c r="E201" s="39"/>
      <c r="F201" s="39"/>
      <c r="G201" s="4" t="s">
        <v>0</v>
      </c>
      <c r="H201" s="4">
        <v>24</v>
      </c>
      <c r="I201" s="2">
        <v>0</v>
      </c>
      <c r="J201" s="17">
        <f>H201*I201</f>
        <v>0</v>
      </c>
    </row>
    <row r="202" spans="1:11" x14ac:dyDescent="0.25">
      <c r="A202" s="31" t="s">
        <v>102</v>
      </c>
      <c r="B202" s="25"/>
      <c r="C202" s="25"/>
      <c r="D202" s="25"/>
      <c r="E202" s="25"/>
      <c r="F202" s="25"/>
      <c r="G202" s="25"/>
      <c r="H202" s="25"/>
      <c r="I202" s="25"/>
      <c r="J202" s="32"/>
    </row>
    <row r="203" spans="1:11" ht="50.25" customHeight="1" x14ac:dyDescent="0.25">
      <c r="A203" s="16"/>
      <c r="B203" s="1" t="s">
        <v>228</v>
      </c>
      <c r="C203" s="3" t="s">
        <v>22</v>
      </c>
      <c r="D203" s="39" t="s">
        <v>175</v>
      </c>
      <c r="E203" s="39"/>
      <c r="F203" s="39"/>
      <c r="G203" s="4" t="s">
        <v>0</v>
      </c>
      <c r="H203" s="4">
        <v>2</v>
      </c>
      <c r="I203" s="2">
        <v>0</v>
      </c>
      <c r="J203" s="17">
        <f>H203*I203</f>
        <v>0</v>
      </c>
    </row>
    <row r="204" spans="1:11" x14ac:dyDescent="0.25">
      <c r="A204" s="31" t="s">
        <v>102</v>
      </c>
      <c r="B204" s="25"/>
      <c r="C204" s="25"/>
      <c r="D204" s="25"/>
      <c r="E204" s="25"/>
      <c r="F204" s="25"/>
      <c r="G204" s="25"/>
      <c r="H204" s="25"/>
      <c r="I204" s="25"/>
      <c r="J204" s="32"/>
    </row>
    <row r="205" spans="1:11" ht="176.25" customHeight="1" x14ac:dyDescent="0.25">
      <c r="A205" s="16"/>
      <c r="B205" s="1" t="s">
        <v>227</v>
      </c>
      <c r="C205" s="3" t="s">
        <v>15</v>
      </c>
      <c r="D205" s="37" t="s">
        <v>176</v>
      </c>
      <c r="E205" s="37"/>
      <c r="F205" s="37"/>
      <c r="G205" s="4" t="s">
        <v>0</v>
      </c>
      <c r="H205" s="4">
        <v>2</v>
      </c>
      <c r="I205" s="2">
        <v>0</v>
      </c>
      <c r="J205" s="17">
        <f>H205*I205</f>
        <v>0</v>
      </c>
    </row>
    <row r="206" spans="1:11" x14ac:dyDescent="0.25">
      <c r="A206" s="31" t="s">
        <v>102</v>
      </c>
      <c r="B206" s="25"/>
      <c r="C206" s="25"/>
      <c r="D206" s="25"/>
      <c r="E206" s="25"/>
      <c r="F206" s="25"/>
      <c r="G206" s="25"/>
      <c r="H206" s="25"/>
      <c r="I206" s="25"/>
      <c r="J206" s="32"/>
    </row>
    <row r="207" spans="1:11" ht="120" customHeight="1" x14ac:dyDescent="0.25">
      <c r="A207" s="16"/>
      <c r="B207" s="1" t="s">
        <v>226</v>
      </c>
      <c r="C207" s="3" t="s">
        <v>19</v>
      </c>
      <c r="D207" s="37" t="s">
        <v>177</v>
      </c>
      <c r="E207" s="37"/>
      <c r="F207" s="37"/>
      <c r="G207" s="4" t="s">
        <v>0</v>
      </c>
      <c r="H207" s="4">
        <v>2</v>
      </c>
      <c r="I207" s="2">
        <v>0</v>
      </c>
      <c r="J207" s="17">
        <f>H207*I207</f>
        <v>0</v>
      </c>
    </row>
    <row r="208" spans="1:11" x14ac:dyDescent="0.25">
      <c r="A208" s="31" t="s">
        <v>102</v>
      </c>
      <c r="B208" s="25"/>
      <c r="C208" s="25"/>
      <c r="D208" s="25"/>
      <c r="E208" s="25"/>
      <c r="F208" s="25"/>
      <c r="G208" s="25"/>
      <c r="H208" s="25"/>
      <c r="I208" s="25"/>
      <c r="J208" s="32"/>
    </row>
    <row r="209" spans="1:11" ht="111" customHeight="1" x14ac:dyDescent="0.25">
      <c r="A209" s="16"/>
      <c r="B209" s="1" t="s">
        <v>249</v>
      </c>
      <c r="C209" s="3" t="s">
        <v>20</v>
      </c>
      <c r="D209" s="37" t="s">
        <v>178</v>
      </c>
      <c r="E209" s="37"/>
      <c r="F209" s="37"/>
      <c r="G209" s="4" t="s">
        <v>0</v>
      </c>
      <c r="H209" s="4">
        <v>1</v>
      </c>
      <c r="I209" s="2">
        <v>0</v>
      </c>
      <c r="J209" s="17">
        <f>H209*I209</f>
        <v>0</v>
      </c>
    </row>
    <row r="210" spans="1:11" x14ac:dyDescent="0.25">
      <c r="A210" s="31" t="s">
        <v>102</v>
      </c>
      <c r="B210" s="25"/>
      <c r="C210" s="25"/>
      <c r="D210" s="25"/>
      <c r="E210" s="25"/>
      <c r="F210" s="25"/>
      <c r="G210" s="25"/>
      <c r="H210" s="25"/>
      <c r="I210" s="25"/>
      <c r="J210" s="32"/>
    </row>
    <row r="211" spans="1:11" ht="117.75" customHeight="1" x14ac:dyDescent="0.25">
      <c r="A211" s="16"/>
      <c r="B211" s="1" t="s">
        <v>216</v>
      </c>
      <c r="C211" s="3" t="s">
        <v>41</v>
      </c>
      <c r="D211" s="37" t="s">
        <v>179</v>
      </c>
      <c r="E211" s="37"/>
      <c r="F211" s="37"/>
      <c r="G211" s="4" t="s">
        <v>0</v>
      </c>
      <c r="H211" s="4">
        <v>1</v>
      </c>
      <c r="I211" s="5">
        <v>0</v>
      </c>
      <c r="J211" s="17">
        <f>H211*I211</f>
        <v>0</v>
      </c>
    </row>
    <row r="212" spans="1:11" x14ac:dyDescent="0.25">
      <c r="A212" s="31" t="s">
        <v>102</v>
      </c>
      <c r="B212" s="25"/>
      <c r="C212" s="25"/>
      <c r="D212" s="25"/>
      <c r="E212" s="25"/>
      <c r="F212" s="25"/>
      <c r="G212" s="25"/>
      <c r="H212" s="25"/>
      <c r="I212" s="25"/>
      <c r="J212" s="32"/>
    </row>
    <row r="213" spans="1:11" ht="94.5" customHeight="1" x14ac:dyDescent="0.25">
      <c r="A213" s="16"/>
      <c r="B213" s="1" t="s">
        <v>229</v>
      </c>
      <c r="C213" s="3" t="s">
        <v>23</v>
      </c>
      <c r="D213" s="37" t="s">
        <v>180</v>
      </c>
      <c r="E213" s="37"/>
      <c r="F213" s="37"/>
      <c r="G213" s="4" t="s">
        <v>0</v>
      </c>
      <c r="H213" s="4">
        <v>3</v>
      </c>
      <c r="I213" s="2">
        <v>0</v>
      </c>
      <c r="J213" s="17">
        <f>I213*H213</f>
        <v>0</v>
      </c>
    </row>
    <row r="214" spans="1:11" x14ac:dyDescent="0.25">
      <c r="A214" s="31" t="s">
        <v>102</v>
      </c>
      <c r="B214" s="25"/>
      <c r="C214" s="25"/>
      <c r="D214" s="25"/>
      <c r="E214" s="25"/>
      <c r="F214" s="25"/>
      <c r="G214" s="25"/>
      <c r="H214" s="25"/>
      <c r="I214" s="25"/>
      <c r="J214" s="32"/>
    </row>
    <row r="215" spans="1:11" ht="41.25" customHeight="1" x14ac:dyDescent="0.25">
      <c r="A215" s="16"/>
      <c r="B215" s="1" t="s">
        <v>230</v>
      </c>
      <c r="C215" s="3" t="s">
        <v>17</v>
      </c>
      <c r="D215" s="37" t="s">
        <v>181</v>
      </c>
      <c r="E215" s="37"/>
      <c r="F215" s="37"/>
      <c r="G215" s="4" t="s">
        <v>0</v>
      </c>
      <c r="H215" s="4">
        <v>2</v>
      </c>
      <c r="I215" s="2">
        <v>0</v>
      </c>
      <c r="J215" s="17">
        <f>I215*H215</f>
        <v>0</v>
      </c>
    </row>
    <row r="216" spans="1:11" x14ac:dyDescent="0.25">
      <c r="A216" s="31" t="s">
        <v>102</v>
      </c>
      <c r="B216" s="25"/>
      <c r="C216" s="25"/>
      <c r="D216" s="25"/>
      <c r="E216" s="25"/>
      <c r="F216" s="25"/>
      <c r="G216" s="25"/>
      <c r="H216" s="25"/>
      <c r="I216" s="25"/>
      <c r="J216" s="32"/>
    </row>
    <row r="217" spans="1:11" ht="84" customHeight="1" x14ac:dyDescent="0.25">
      <c r="A217" s="16"/>
      <c r="B217" s="1" t="s">
        <v>197</v>
      </c>
      <c r="C217" s="3" t="s">
        <v>28</v>
      </c>
      <c r="D217" s="37" t="s">
        <v>109</v>
      </c>
      <c r="E217" s="37"/>
      <c r="F217" s="37"/>
      <c r="G217" s="4" t="s">
        <v>0</v>
      </c>
      <c r="H217" s="4">
        <v>1</v>
      </c>
      <c r="I217" s="2">
        <v>0</v>
      </c>
      <c r="J217" s="17">
        <f>I217*H217</f>
        <v>0</v>
      </c>
    </row>
    <row r="218" spans="1:11" x14ac:dyDescent="0.25">
      <c r="A218" s="31" t="s">
        <v>102</v>
      </c>
      <c r="B218" s="25"/>
      <c r="C218" s="25"/>
      <c r="D218" s="25"/>
      <c r="E218" s="25"/>
      <c r="F218" s="25"/>
      <c r="G218" s="25"/>
      <c r="H218" s="25"/>
      <c r="I218" s="25"/>
      <c r="J218" s="32"/>
    </row>
    <row r="219" spans="1:11" ht="105.75" customHeight="1" x14ac:dyDescent="0.25">
      <c r="A219" s="16"/>
      <c r="B219" s="1" t="s">
        <v>254</v>
      </c>
      <c r="C219" s="3" t="s">
        <v>63</v>
      </c>
      <c r="D219" s="39" t="s">
        <v>98</v>
      </c>
      <c r="E219" s="39"/>
      <c r="F219" s="39"/>
      <c r="G219" s="4" t="s">
        <v>0</v>
      </c>
      <c r="H219" s="4">
        <v>1</v>
      </c>
      <c r="I219" s="5">
        <v>0</v>
      </c>
      <c r="J219" s="17">
        <f>H219*I219</f>
        <v>0</v>
      </c>
      <c r="K219" s="36"/>
    </row>
    <row r="220" spans="1:11" x14ac:dyDescent="0.25">
      <c r="A220" s="31" t="s">
        <v>102</v>
      </c>
      <c r="B220" s="25"/>
      <c r="C220" s="25"/>
      <c r="D220" s="25"/>
      <c r="E220" s="25"/>
      <c r="F220" s="25"/>
      <c r="G220" s="25"/>
      <c r="H220" s="25"/>
      <c r="I220" s="25"/>
      <c r="J220" s="32"/>
    </row>
    <row r="221" spans="1:11" ht="54" customHeight="1" x14ac:dyDescent="0.25">
      <c r="A221" s="16"/>
      <c r="B221" s="1" t="s">
        <v>215</v>
      </c>
      <c r="C221" s="3" t="s">
        <v>43</v>
      </c>
      <c r="D221" s="37" t="s">
        <v>182</v>
      </c>
      <c r="E221" s="37"/>
      <c r="F221" s="37"/>
      <c r="G221" s="4" t="s">
        <v>0</v>
      </c>
      <c r="H221" s="4">
        <v>1</v>
      </c>
      <c r="I221" s="5">
        <v>0</v>
      </c>
      <c r="J221" s="17">
        <f>H221*I221</f>
        <v>0</v>
      </c>
    </row>
    <row r="222" spans="1:11" x14ac:dyDescent="0.25">
      <c r="A222" s="31" t="s">
        <v>102</v>
      </c>
      <c r="B222" s="25"/>
      <c r="C222" s="25"/>
      <c r="D222" s="25"/>
      <c r="E222" s="25"/>
      <c r="F222" s="25"/>
      <c r="G222" s="25"/>
      <c r="H222" s="25"/>
      <c r="I222" s="25"/>
      <c r="J222" s="32"/>
    </row>
    <row r="223" spans="1:11" ht="96.75" customHeight="1" x14ac:dyDescent="0.25">
      <c r="A223" s="16"/>
      <c r="B223" s="1" t="s">
        <v>248</v>
      </c>
      <c r="C223" s="3" t="s">
        <v>64</v>
      </c>
      <c r="D223" s="37" t="s">
        <v>183</v>
      </c>
      <c r="E223" s="37"/>
      <c r="F223" s="37"/>
      <c r="G223" s="4" t="s">
        <v>0</v>
      </c>
      <c r="H223" s="4">
        <v>1</v>
      </c>
      <c r="I223" s="5">
        <v>0</v>
      </c>
      <c r="J223" s="17">
        <f>H223*I223</f>
        <v>0</v>
      </c>
    </row>
    <row r="224" spans="1:11" x14ac:dyDescent="0.25">
      <c r="A224" s="31" t="s">
        <v>102</v>
      </c>
      <c r="B224" s="25"/>
      <c r="C224" s="25"/>
      <c r="D224" s="25"/>
      <c r="E224" s="25"/>
      <c r="F224" s="25"/>
      <c r="G224" s="25"/>
      <c r="H224" s="25"/>
      <c r="I224" s="25"/>
      <c r="J224" s="32"/>
    </row>
    <row r="225" spans="1:10" ht="92.25" customHeight="1" x14ac:dyDescent="0.25">
      <c r="A225" s="16"/>
      <c r="B225" s="1" t="s">
        <v>247</v>
      </c>
      <c r="C225" s="3" t="s">
        <v>65</v>
      </c>
      <c r="D225" s="37" t="s">
        <v>184</v>
      </c>
      <c r="E225" s="37"/>
      <c r="F225" s="37"/>
      <c r="G225" s="4" t="s">
        <v>0</v>
      </c>
      <c r="H225" s="4">
        <v>1</v>
      </c>
      <c r="I225" s="5">
        <v>0</v>
      </c>
      <c r="J225" s="17">
        <f>H225*I225</f>
        <v>0</v>
      </c>
    </row>
    <row r="226" spans="1:10" x14ac:dyDescent="0.25">
      <c r="A226" s="31" t="s">
        <v>102</v>
      </c>
      <c r="B226" s="25"/>
      <c r="C226" s="25"/>
      <c r="D226" s="25"/>
      <c r="E226" s="25"/>
      <c r="F226" s="25"/>
      <c r="G226" s="25"/>
      <c r="H226" s="25"/>
      <c r="I226" s="25"/>
      <c r="J226" s="32"/>
    </row>
    <row r="227" spans="1:10" ht="69.75" customHeight="1" x14ac:dyDescent="0.25">
      <c r="A227" s="16"/>
      <c r="B227" s="1" t="s">
        <v>246</v>
      </c>
      <c r="C227" s="3" t="s">
        <v>71</v>
      </c>
      <c r="D227" s="37" t="s">
        <v>185</v>
      </c>
      <c r="E227" s="37"/>
      <c r="F227" s="37"/>
      <c r="G227" s="4" t="s">
        <v>0</v>
      </c>
      <c r="H227" s="4">
        <v>2</v>
      </c>
      <c r="I227" s="2">
        <v>0</v>
      </c>
      <c r="J227" s="17">
        <f>H227*I227</f>
        <v>0</v>
      </c>
    </row>
    <row r="228" spans="1:10" x14ac:dyDescent="0.25">
      <c r="A228" s="31" t="s">
        <v>102</v>
      </c>
      <c r="B228" s="25"/>
      <c r="C228" s="25"/>
      <c r="D228" s="25"/>
      <c r="E228" s="25"/>
      <c r="F228" s="25"/>
      <c r="G228" s="25"/>
      <c r="H228" s="25"/>
      <c r="I228" s="25"/>
      <c r="J228" s="32"/>
    </row>
    <row r="229" spans="1:10" ht="28.5" x14ac:dyDescent="0.25">
      <c r="A229" s="27" t="s">
        <v>90</v>
      </c>
    </row>
    <row r="230" spans="1:10" ht="99" customHeight="1" x14ac:dyDescent="0.25">
      <c r="A230" s="16"/>
      <c r="B230" s="1" t="s">
        <v>231</v>
      </c>
      <c r="C230" s="3" t="s">
        <v>45</v>
      </c>
      <c r="D230" s="46" t="s">
        <v>143</v>
      </c>
      <c r="E230" s="46"/>
      <c r="F230" s="46"/>
      <c r="G230" s="4" t="s">
        <v>0</v>
      </c>
      <c r="H230" s="4">
        <v>3</v>
      </c>
      <c r="I230" s="2">
        <v>0</v>
      </c>
      <c r="J230" s="17">
        <f>H230*I230</f>
        <v>0</v>
      </c>
    </row>
    <row r="231" spans="1:10" x14ac:dyDescent="0.25">
      <c r="A231" s="31" t="s">
        <v>102</v>
      </c>
      <c r="B231" s="25"/>
      <c r="C231" s="25"/>
      <c r="D231" s="25"/>
      <c r="E231" s="25"/>
      <c r="F231" s="25"/>
      <c r="G231" s="25"/>
      <c r="H231" s="25"/>
      <c r="I231" s="25"/>
      <c r="J231" s="32"/>
    </row>
    <row r="232" spans="1:10" ht="28.5" x14ac:dyDescent="0.25">
      <c r="A232" s="27" t="s">
        <v>91</v>
      </c>
    </row>
    <row r="233" spans="1:10" ht="102.75" customHeight="1" x14ac:dyDescent="0.25">
      <c r="A233" s="16"/>
      <c r="B233" s="1" t="s">
        <v>232</v>
      </c>
      <c r="C233" s="3" t="s">
        <v>53</v>
      </c>
      <c r="D233" s="37" t="s">
        <v>144</v>
      </c>
      <c r="E233" s="37"/>
      <c r="F233" s="37"/>
      <c r="G233" s="4" t="s">
        <v>0</v>
      </c>
      <c r="H233" s="4">
        <v>1</v>
      </c>
      <c r="I233" s="2">
        <v>0</v>
      </c>
      <c r="J233" s="17">
        <f>H233*I233</f>
        <v>0</v>
      </c>
    </row>
    <row r="234" spans="1:10" x14ac:dyDescent="0.25">
      <c r="A234" s="31" t="s">
        <v>102</v>
      </c>
      <c r="B234" s="25"/>
      <c r="C234" s="25"/>
      <c r="D234" s="25"/>
      <c r="E234" s="25"/>
      <c r="F234" s="25"/>
      <c r="G234" s="25"/>
      <c r="H234" s="25"/>
      <c r="I234" s="25"/>
      <c r="J234" s="32"/>
    </row>
    <row r="235" spans="1:10" ht="28.5" x14ac:dyDescent="0.25">
      <c r="A235" s="27" t="s">
        <v>92</v>
      </c>
    </row>
    <row r="236" spans="1:10" ht="35.25" customHeight="1" x14ac:dyDescent="0.25">
      <c r="A236" s="16"/>
      <c r="B236" s="1" t="s">
        <v>233</v>
      </c>
      <c r="C236" s="3" t="s">
        <v>17</v>
      </c>
      <c r="D236" s="37" t="s">
        <v>145</v>
      </c>
      <c r="E236" s="37"/>
      <c r="F236" s="37"/>
      <c r="G236" s="4" t="s">
        <v>0</v>
      </c>
      <c r="H236" s="4">
        <v>1</v>
      </c>
      <c r="I236" s="2">
        <v>0</v>
      </c>
      <c r="J236" s="17">
        <f>H236*I236</f>
        <v>0</v>
      </c>
    </row>
    <row r="237" spans="1:10" x14ac:dyDescent="0.25">
      <c r="A237" s="31" t="s">
        <v>102</v>
      </c>
      <c r="B237" s="25"/>
      <c r="C237" s="25"/>
      <c r="D237" s="25"/>
      <c r="E237" s="25"/>
      <c r="F237" s="25"/>
      <c r="G237" s="25"/>
      <c r="H237" s="25"/>
      <c r="I237" s="25"/>
      <c r="J237" s="32"/>
    </row>
    <row r="238" spans="1:10" ht="135.75" customHeight="1" x14ac:dyDescent="0.25">
      <c r="A238" s="16"/>
      <c r="B238" s="1" t="s">
        <v>250</v>
      </c>
      <c r="C238" s="3" t="s">
        <v>12</v>
      </c>
      <c r="D238" s="37" t="s">
        <v>186</v>
      </c>
      <c r="E238" s="37"/>
      <c r="F238" s="37"/>
      <c r="G238" s="4" t="s">
        <v>0</v>
      </c>
      <c r="H238" s="4">
        <v>1</v>
      </c>
      <c r="I238" s="2">
        <v>0</v>
      </c>
      <c r="J238" s="17">
        <f>H238*I238</f>
        <v>0</v>
      </c>
    </row>
    <row r="239" spans="1:10" x14ac:dyDescent="0.25">
      <c r="A239" s="31" t="s">
        <v>102</v>
      </c>
      <c r="B239" s="25"/>
      <c r="C239" s="25"/>
      <c r="D239" s="25"/>
      <c r="E239" s="25"/>
      <c r="F239" s="25"/>
      <c r="G239" s="25"/>
      <c r="H239" s="25"/>
      <c r="I239" s="25"/>
      <c r="J239" s="32"/>
    </row>
    <row r="240" spans="1:10" ht="60.75" customHeight="1" x14ac:dyDescent="0.25">
      <c r="A240" s="16"/>
      <c r="B240" s="1" t="s">
        <v>251</v>
      </c>
      <c r="C240" s="22" t="s">
        <v>68</v>
      </c>
      <c r="D240" s="39" t="s">
        <v>67</v>
      </c>
      <c r="E240" s="39"/>
      <c r="F240" s="39"/>
      <c r="G240" s="4" t="s">
        <v>0</v>
      </c>
      <c r="H240" s="4">
        <v>2</v>
      </c>
      <c r="I240" s="2">
        <v>0</v>
      </c>
      <c r="J240" s="17">
        <f>H240*I240</f>
        <v>0</v>
      </c>
    </row>
    <row r="241" spans="1:10" x14ac:dyDescent="0.25">
      <c r="A241" s="31" t="s">
        <v>102</v>
      </c>
      <c r="B241" s="25"/>
      <c r="C241" s="25"/>
      <c r="D241" s="25"/>
      <c r="E241" s="25"/>
      <c r="F241" s="25"/>
      <c r="G241" s="25"/>
      <c r="H241" s="25"/>
      <c r="I241" s="25"/>
      <c r="J241" s="32"/>
    </row>
    <row r="242" spans="1:10" ht="317.25" customHeight="1" x14ac:dyDescent="0.25">
      <c r="A242" s="16"/>
      <c r="B242" s="1" t="s">
        <v>235</v>
      </c>
      <c r="C242" s="3" t="s">
        <v>54</v>
      </c>
      <c r="D242" s="37" t="s">
        <v>187</v>
      </c>
      <c r="E242" s="37"/>
      <c r="F242" s="37"/>
      <c r="G242" s="4" t="s">
        <v>0</v>
      </c>
      <c r="H242" s="4">
        <v>2</v>
      </c>
      <c r="I242" s="2">
        <v>0</v>
      </c>
      <c r="J242" s="17">
        <f>H242*I242</f>
        <v>0</v>
      </c>
    </row>
    <row r="243" spans="1:10" x14ac:dyDescent="0.25">
      <c r="A243" s="31" t="s">
        <v>102</v>
      </c>
      <c r="B243" s="25"/>
      <c r="C243" s="25"/>
      <c r="D243" s="25"/>
      <c r="E243" s="25"/>
      <c r="F243" s="25"/>
      <c r="G243" s="25"/>
      <c r="H243" s="25"/>
      <c r="I243" s="25"/>
      <c r="J243" s="32"/>
    </row>
    <row r="244" spans="1:10" ht="28.5" x14ac:dyDescent="0.25">
      <c r="A244" s="27" t="s">
        <v>93</v>
      </c>
    </row>
    <row r="245" spans="1:10" ht="118.5" customHeight="1" x14ac:dyDescent="0.25">
      <c r="A245" s="16"/>
      <c r="B245" s="1" t="s">
        <v>240</v>
      </c>
      <c r="C245" s="3" t="s">
        <v>56</v>
      </c>
      <c r="D245" s="37" t="s">
        <v>99</v>
      </c>
      <c r="E245" s="37"/>
      <c r="F245" s="37"/>
      <c r="G245" s="4" t="s">
        <v>0</v>
      </c>
      <c r="H245" s="4">
        <v>2</v>
      </c>
      <c r="I245" s="2">
        <v>0</v>
      </c>
      <c r="J245" s="17">
        <f>H245*I245</f>
        <v>0</v>
      </c>
    </row>
    <row r="246" spans="1:10" x14ac:dyDescent="0.25">
      <c r="A246" s="31" t="s">
        <v>102</v>
      </c>
      <c r="B246" s="25"/>
      <c r="C246" s="25"/>
      <c r="D246" s="25"/>
      <c r="E246" s="25"/>
      <c r="F246" s="25"/>
      <c r="G246" s="25"/>
      <c r="H246" s="25"/>
      <c r="I246" s="25"/>
      <c r="J246" s="32"/>
    </row>
    <row r="247" spans="1:10" ht="66" customHeight="1" x14ac:dyDescent="0.25">
      <c r="A247" s="16"/>
      <c r="B247" s="1" t="s">
        <v>237</v>
      </c>
      <c r="C247" s="3" t="s">
        <v>57</v>
      </c>
      <c r="D247" s="37" t="s">
        <v>188</v>
      </c>
      <c r="E247" s="37"/>
      <c r="F247" s="37"/>
      <c r="G247" s="4" t="s">
        <v>0</v>
      </c>
      <c r="H247" s="4">
        <v>2</v>
      </c>
      <c r="I247" s="2">
        <v>0</v>
      </c>
      <c r="J247" s="17">
        <f>H247*I247</f>
        <v>0</v>
      </c>
    </row>
    <row r="248" spans="1:10" x14ac:dyDescent="0.25">
      <c r="A248" s="31" t="s">
        <v>102</v>
      </c>
      <c r="B248" s="25"/>
      <c r="C248" s="25"/>
      <c r="D248" s="25"/>
      <c r="E248" s="25"/>
      <c r="F248" s="25"/>
      <c r="G248" s="25"/>
      <c r="H248" s="25"/>
      <c r="I248" s="25"/>
      <c r="J248" s="32"/>
    </row>
    <row r="249" spans="1:10" ht="112.5" customHeight="1" x14ac:dyDescent="0.25">
      <c r="A249" s="16"/>
      <c r="B249" s="1" t="s">
        <v>238</v>
      </c>
      <c r="C249" s="4" t="s">
        <v>15</v>
      </c>
      <c r="D249" s="51" t="s">
        <v>189</v>
      </c>
      <c r="E249" s="51"/>
      <c r="F249" s="51"/>
      <c r="G249" s="4" t="s">
        <v>0</v>
      </c>
      <c r="H249" s="4">
        <v>3</v>
      </c>
      <c r="I249" s="2">
        <v>0</v>
      </c>
      <c r="J249" s="17">
        <f>H249*I249</f>
        <v>0</v>
      </c>
    </row>
    <row r="250" spans="1:10" x14ac:dyDescent="0.25">
      <c r="A250" s="31" t="s">
        <v>102</v>
      </c>
      <c r="B250" s="25"/>
      <c r="C250" s="25"/>
      <c r="D250" s="25"/>
      <c r="E250" s="25"/>
      <c r="F250" s="25"/>
      <c r="G250" s="25"/>
      <c r="H250" s="25"/>
      <c r="I250" s="25"/>
      <c r="J250" s="32"/>
    </row>
    <row r="251" spans="1:10" ht="107.25" customHeight="1" x14ac:dyDescent="0.25">
      <c r="A251" s="16"/>
      <c r="B251" s="1" t="s">
        <v>239</v>
      </c>
      <c r="C251" s="21" t="s">
        <v>72</v>
      </c>
      <c r="D251" s="37" t="s">
        <v>190</v>
      </c>
      <c r="E251" s="37"/>
      <c r="F251" s="37"/>
      <c r="G251" s="4" t="s">
        <v>0</v>
      </c>
      <c r="H251" s="4">
        <v>1</v>
      </c>
      <c r="I251" s="2">
        <v>0</v>
      </c>
      <c r="J251" s="17">
        <f>H251*I251</f>
        <v>0</v>
      </c>
    </row>
    <row r="252" spans="1:10" x14ac:dyDescent="0.25">
      <c r="A252" s="31" t="s">
        <v>102</v>
      </c>
      <c r="B252" s="25"/>
      <c r="C252" s="25"/>
      <c r="D252" s="25"/>
      <c r="E252" s="25"/>
      <c r="F252" s="25"/>
      <c r="G252" s="25"/>
      <c r="H252" s="25"/>
      <c r="I252" s="25"/>
      <c r="J252" s="32"/>
    </row>
    <row r="253" spans="1:10" ht="108.75" customHeight="1" x14ac:dyDescent="0.25">
      <c r="A253" s="16"/>
      <c r="B253" s="1" t="s">
        <v>236</v>
      </c>
      <c r="C253" s="21" t="s">
        <v>13</v>
      </c>
      <c r="D253" s="37" t="s">
        <v>14</v>
      </c>
      <c r="E253" s="37"/>
      <c r="F253" s="37"/>
      <c r="G253" s="4" t="s">
        <v>0</v>
      </c>
      <c r="H253" s="4">
        <v>2</v>
      </c>
      <c r="I253" s="2">
        <v>0</v>
      </c>
      <c r="J253" s="17">
        <f>H253*I253</f>
        <v>0</v>
      </c>
    </row>
    <row r="254" spans="1:10" x14ac:dyDescent="0.25">
      <c r="A254" s="31" t="s">
        <v>102</v>
      </c>
      <c r="B254" s="25"/>
      <c r="C254" s="25"/>
      <c r="D254" s="25"/>
      <c r="E254" s="25"/>
      <c r="F254" s="25"/>
      <c r="G254" s="25"/>
      <c r="H254" s="25"/>
      <c r="I254" s="25"/>
      <c r="J254" s="32"/>
    </row>
    <row r="255" spans="1:10" ht="111" customHeight="1" x14ac:dyDescent="0.25">
      <c r="A255" s="16"/>
      <c r="B255" s="1" t="s">
        <v>241</v>
      </c>
      <c r="C255" s="21" t="s">
        <v>69</v>
      </c>
      <c r="D255" s="37" t="s">
        <v>191</v>
      </c>
      <c r="E255" s="37"/>
      <c r="F255" s="37"/>
      <c r="G255" s="4" t="s">
        <v>0</v>
      </c>
      <c r="H255" s="4">
        <v>1</v>
      </c>
      <c r="I255" s="2">
        <v>0</v>
      </c>
      <c r="J255" s="17">
        <f>H255*I255</f>
        <v>0</v>
      </c>
    </row>
    <row r="256" spans="1:10" x14ac:dyDescent="0.25">
      <c r="A256" s="31" t="s">
        <v>102</v>
      </c>
      <c r="B256" s="25"/>
      <c r="C256" s="25"/>
      <c r="D256" s="25"/>
      <c r="E256" s="25"/>
      <c r="F256" s="25"/>
      <c r="G256" s="25"/>
      <c r="H256" s="25"/>
      <c r="I256" s="25"/>
      <c r="J256" s="32"/>
    </row>
    <row r="257" spans="1:10" ht="28.5" x14ac:dyDescent="0.25">
      <c r="A257" s="27" t="s">
        <v>94</v>
      </c>
    </row>
    <row r="258" spans="1:10" ht="109.5" customHeight="1" x14ac:dyDescent="0.25">
      <c r="A258" s="16"/>
      <c r="B258" s="1" t="s">
        <v>231</v>
      </c>
      <c r="C258" s="3" t="s">
        <v>45</v>
      </c>
      <c r="D258" s="46" t="s">
        <v>143</v>
      </c>
      <c r="E258" s="46"/>
      <c r="F258" s="46"/>
      <c r="G258" s="4" t="s">
        <v>0</v>
      </c>
      <c r="H258" s="4">
        <v>3</v>
      </c>
      <c r="I258" s="2">
        <v>0</v>
      </c>
      <c r="J258" s="17">
        <f>H258*I258</f>
        <v>0</v>
      </c>
    </row>
    <row r="259" spans="1:10" x14ac:dyDescent="0.25">
      <c r="A259" s="31" t="s">
        <v>102</v>
      </c>
      <c r="B259" s="25"/>
      <c r="C259" s="25"/>
      <c r="D259" s="25"/>
      <c r="E259" s="25"/>
      <c r="F259" s="25"/>
      <c r="G259" s="25"/>
      <c r="H259" s="25"/>
      <c r="I259" s="25"/>
      <c r="J259" s="32"/>
    </row>
    <row r="260" spans="1:10" x14ac:dyDescent="0.25">
      <c r="A260" s="47" t="s">
        <v>1</v>
      </c>
      <c r="B260" s="48"/>
      <c r="C260" s="48"/>
      <c r="D260" s="48"/>
      <c r="E260" s="48"/>
      <c r="F260" s="48"/>
      <c r="G260" s="48"/>
      <c r="H260" s="48"/>
      <c r="I260" s="48"/>
      <c r="J260" s="8">
        <f>SUM(J5,J258)</f>
        <v>0</v>
      </c>
    </row>
    <row r="261" spans="1:10" x14ac:dyDescent="0.25">
      <c r="A261" s="47" t="s">
        <v>2</v>
      </c>
      <c r="B261" s="48"/>
      <c r="C261" s="48"/>
      <c r="D261" s="48"/>
      <c r="E261" s="48"/>
      <c r="F261" s="48"/>
      <c r="G261" s="48"/>
      <c r="H261" s="48"/>
      <c r="I261" s="48"/>
      <c r="J261" s="8">
        <f>J260*0.21</f>
        <v>0</v>
      </c>
    </row>
    <row r="262" spans="1:10" ht="15.75" thickBot="1" x14ac:dyDescent="0.3">
      <c r="A262" s="49" t="s">
        <v>3</v>
      </c>
      <c r="B262" s="50"/>
      <c r="C262" s="50"/>
      <c r="D262" s="50"/>
      <c r="E262" s="50"/>
      <c r="F262" s="50"/>
      <c r="G262" s="50"/>
      <c r="H262" s="50"/>
      <c r="I262" s="50"/>
      <c r="J262" s="9">
        <f>J260*1.21</f>
        <v>0</v>
      </c>
    </row>
  </sheetData>
  <mergeCells count="124">
    <mergeCell ref="D255:F255"/>
    <mergeCell ref="D258:F258"/>
    <mergeCell ref="A261:I261"/>
    <mergeCell ref="A262:I262"/>
    <mergeCell ref="A260:I260"/>
    <mergeCell ref="D245:F245"/>
    <mergeCell ref="D247:F247"/>
    <mergeCell ref="D249:F249"/>
    <mergeCell ref="D251:F251"/>
    <mergeCell ref="D253:F253"/>
    <mergeCell ref="D236:F236"/>
    <mergeCell ref="D238:F238"/>
    <mergeCell ref="D240:F240"/>
    <mergeCell ref="D242:F242"/>
    <mergeCell ref="D223:F223"/>
    <mergeCell ref="D225:F225"/>
    <mergeCell ref="D227:F227"/>
    <mergeCell ref="D230:F230"/>
    <mergeCell ref="D233:F233"/>
    <mergeCell ref="D215:F215"/>
    <mergeCell ref="D217:F217"/>
    <mergeCell ref="D219:F219"/>
    <mergeCell ref="D221:F221"/>
    <mergeCell ref="D211:F211"/>
    <mergeCell ref="D213:F213"/>
    <mergeCell ref="D203:F203"/>
    <mergeCell ref="D205:F205"/>
    <mergeCell ref="D207:F207"/>
    <mergeCell ref="D209:F209"/>
    <mergeCell ref="D193:F193"/>
    <mergeCell ref="D195:F195"/>
    <mergeCell ref="D198:F198"/>
    <mergeCell ref="D201:F201"/>
    <mergeCell ref="D185:F185"/>
    <mergeCell ref="D187:F187"/>
    <mergeCell ref="D189:F189"/>
    <mergeCell ref="D191:F191"/>
    <mergeCell ref="D177:F177"/>
    <mergeCell ref="D179:F179"/>
    <mergeCell ref="D181:F181"/>
    <mergeCell ref="D183:F183"/>
    <mergeCell ref="D196:F196"/>
    <mergeCell ref="D169:F169"/>
    <mergeCell ref="D171:F171"/>
    <mergeCell ref="D173:F173"/>
    <mergeCell ref="D175:F175"/>
    <mergeCell ref="D159:F159"/>
    <mergeCell ref="D161:F161"/>
    <mergeCell ref="D163:F163"/>
    <mergeCell ref="D165:F165"/>
    <mergeCell ref="D167:F167"/>
    <mergeCell ref="D150:F150"/>
    <mergeCell ref="D153:F153"/>
    <mergeCell ref="D155:F155"/>
    <mergeCell ref="D157:F157"/>
    <mergeCell ref="D139:F139"/>
    <mergeCell ref="D141:F141"/>
    <mergeCell ref="D143:F143"/>
    <mergeCell ref="D145:F145"/>
    <mergeCell ref="D148:F148"/>
    <mergeCell ref="D130:F130"/>
    <mergeCell ref="D133:F133"/>
    <mergeCell ref="D135:F135"/>
    <mergeCell ref="D137:F137"/>
    <mergeCell ref="D118:F118"/>
    <mergeCell ref="D120:F120"/>
    <mergeCell ref="D122:F122"/>
    <mergeCell ref="D125:F125"/>
    <mergeCell ref="D128:F128"/>
    <mergeCell ref="D109:F109"/>
    <mergeCell ref="D112:F112"/>
    <mergeCell ref="D114:F114"/>
    <mergeCell ref="D116:F116"/>
    <mergeCell ref="D102:F102"/>
    <mergeCell ref="D94:F94"/>
    <mergeCell ref="D96:F96"/>
    <mergeCell ref="D99:F99"/>
    <mergeCell ref="D105:F105"/>
    <mergeCell ref="D107:F107"/>
    <mergeCell ref="D92:F92"/>
    <mergeCell ref="D84:F84"/>
    <mergeCell ref="D86:F86"/>
    <mergeCell ref="D88:F88"/>
    <mergeCell ref="D90:F90"/>
    <mergeCell ref="D72:F72"/>
    <mergeCell ref="D74:F74"/>
    <mergeCell ref="D77:F77"/>
    <mergeCell ref="D80:F80"/>
    <mergeCell ref="D82:F82"/>
    <mergeCell ref="D75:F75"/>
    <mergeCell ref="D64:F64"/>
    <mergeCell ref="D66:F66"/>
    <mergeCell ref="D68:F68"/>
    <mergeCell ref="D70:F70"/>
    <mergeCell ref="D56:F56"/>
    <mergeCell ref="D58:F58"/>
    <mergeCell ref="D60:F60"/>
    <mergeCell ref="D62:F62"/>
    <mergeCell ref="D48:F48"/>
    <mergeCell ref="D50:F50"/>
    <mergeCell ref="D52:F52"/>
    <mergeCell ref="D54:F54"/>
    <mergeCell ref="D38:F38"/>
    <mergeCell ref="D40:F40"/>
    <mergeCell ref="D42:F42"/>
    <mergeCell ref="D44:F44"/>
    <mergeCell ref="D46:F46"/>
    <mergeCell ref="D30:F30"/>
    <mergeCell ref="D32:F32"/>
    <mergeCell ref="D34:F34"/>
    <mergeCell ref="D36:F36"/>
    <mergeCell ref="D18:F18"/>
    <mergeCell ref="D20:F20"/>
    <mergeCell ref="D22:F22"/>
    <mergeCell ref="D25:F25"/>
    <mergeCell ref="D27:F27"/>
    <mergeCell ref="D7:F7"/>
    <mergeCell ref="D10:F10"/>
    <mergeCell ref="D12:F12"/>
    <mergeCell ref="D2:F2"/>
    <mergeCell ref="A3:J3"/>
    <mergeCell ref="D5:F5"/>
    <mergeCell ref="D14:F14"/>
    <mergeCell ref="D16:F16"/>
  </mergeCells>
  <pageMargins left="0.7" right="0.7" top="0.78740157499999996" bottom="0.78740157499999996"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Golešová Lenka</dc:creator>
  <cp:lastModifiedBy>Bartošková Petra (MMB_OIEF)</cp:lastModifiedBy>
  <cp:lastPrinted>2023-11-14T09:20:35Z</cp:lastPrinted>
  <dcterms:created xsi:type="dcterms:W3CDTF">2022-09-14T13:08:33Z</dcterms:created>
  <dcterms:modified xsi:type="dcterms:W3CDTF">2023-11-21T09:24:16Z</dcterms:modified>
</cp:coreProperties>
</file>