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02\Wportal\Projektové dokumentace\VZMR\VZ pánev 2024\"/>
    </mc:Choice>
  </mc:AlternateContent>
  <xr:revisionPtr revIDLastSave="0" documentId="13_ncr:1_{629F17EA-7889-46B3-A8C6-67CBCEC934DE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List1" sheetId="1" r:id="rId1"/>
    <sheet name="List2" sheetId="2" r:id="rId2"/>
    <sheet name="List3" sheetId="3" r:id="rId3"/>
    <sheet name="List4" sheetId="4" r:id="rId4"/>
  </sheets>
  <definedNames>
    <definedName name="Print_Area_0" localSheetId="0">List1!$A$1:$L$2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4" i="1" l="1"/>
  <c r="L35" i="1"/>
  <c r="L36" i="1" l="1"/>
  <c r="L37" i="1" s="1"/>
  <c r="L44" i="1"/>
  <c r="L15" i="1" l="1"/>
  <c r="L16" i="1" s="1"/>
  <c r="L45" i="1" l="1"/>
  <c r="L46" i="1" s="1"/>
</calcChain>
</file>

<file path=xl/sharedStrings.xml><?xml version="1.0" encoding="utf-8"?>
<sst xmlns="http://schemas.openxmlformats.org/spreadsheetml/2006/main" count="113" uniqueCount="87">
  <si>
    <t>Poz.</t>
  </si>
  <si>
    <t>Název a popis</t>
  </si>
  <si>
    <t>Rozměr                     Š x H x V mm</t>
  </si>
  <si>
    <t>Ks</t>
  </si>
  <si>
    <t>El.kW</t>
  </si>
  <si>
    <t>Plyn kW</t>
  </si>
  <si>
    <t>Doplnit výrobce zařízení</t>
  </si>
  <si>
    <t>Doplnit model a typ zařízení</t>
  </si>
  <si>
    <t xml:space="preserve">Cena /ks/ Kč bez DPH </t>
  </si>
  <si>
    <t>Cena celkem Kč bez DPH</t>
  </si>
  <si>
    <t>ST</t>
  </si>
  <si>
    <t xml:space="preserve">MPNM - nerez AISI 304,  ČSN 17240 </t>
  </si>
  <si>
    <t>01</t>
  </si>
  <si>
    <t>02</t>
  </si>
  <si>
    <t>03</t>
  </si>
  <si>
    <t>04</t>
  </si>
  <si>
    <t>30</t>
  </si>
  <si>
    <t>Cena</t>
  </si>
  <si>
    <t>celkem bez DPH</t>
  </si>
  <si>
    <t>L , P  - levý, pravý</t>
  </si>
  <si>
    <t>DPH 21%</t>
  </si>
  <si>
    <t>ST- stávající použité zařízení</t>
  </si>
  <si>
    <t>celkem s DPH</t>
  </si>
  <si>
    <t>ZL - zadní lem</t>
  </si>
  <si>
    <t>PL - pravý lem</t>
  </si>
  <si>
    <t>LL - levý lem</t>
  </si>
  <si>
    <t>MPM - minimální požadavek na materiál</t>
  </si>
  <si>
    <r>
      <rPr>
        <b/>
        <sz val="7"/>
        <rFont val="Arial"/>
        <family val="2"/>
        <charset val="238"/>
      </rPr>
      <t>rozměr cca</t>
    </r>
    <r>
      <rPr>
        <sz val="7"/>
        <rFont val="Arial"/>
        <family val="2"/>
        <charset val="238"/>
      </rPr>
      <t>. - rozměr zařízení se může lišit od projektové dokumentace v toleranci 10% zadaných rozměrů</t>
    </r>
  </si>
  <si>
    <r>
      <rPr>
        <b/>
        <sz val="7"/>
        <rFont val="Arial"/>
        <family val="2"/>
        <charset val="238"/>
      </rPr>
      <t>příkon cca</t>
    </r>
    <r>
      <rPr>
        <sz val="7"/>
        <rFont val="Arial"/>
        <family val="2"/>
        <charset val="238"/>
      </rPr>
      <t>. - příkon zařízení se může lišit od projektové dokumentace v toleranci 10% zadaných rozměrů</t>
    </r>
  </si>
  <si>
    <r>
      <rPr>
        <b/>
        <sz val="7"/>
        <rFont val="Arial"/>
        <family val="2"/>
        <charset val="238"/>
      </rPr>
      <t xml:space="preserve">max.rozměr </t>
    </r>
    <r>
      <rPr>
        <sz val="7"/>
        <rFont val="Arial"/>
        <family val="2"/>
        <charset val="238"/>
      </rPr>
      <t>- rozměr zařízení by neměl překročit uvedené hodnoty, z důvodu kompaktnosti navrženého projektu a nutnosti zachování bezbečných manipulačních vzdáleností mezi jednotlivými spotřebiči</t>
    </r>
  </si>
  <si>
    <r>
      <rPr>
        <b/>
        <sz val="7"/>
        <rFont val="Arial"/>
        <family val="2"/>
        <charset val="238"/>
      </rPr>
      <t>rozměr D</t>
    </r>
    <r>
      <rPr>
        <sz val="7"/>
        <rFont val="Arial"/>
        <family val="2"/>
        <charset val="238"/>
      </rPr>
      <t xml:space="preserve"> - rozměr zařízení se může nepatrně lišit od projektové dokumentace, zařízení je nutno zaměřit po dokončení stavebních prací dle skutečného stavu a přesného rozměru stěn a místností a zařízení, tak aby nevznikaly prázdné nevyplněné prostory a jednotlivé komponenty na sebe navazovaly</t>
    </r>
  </si>
  <si>
    <r>
      <rPr>
        <b/>
        <sz val="7"/>
        <rFont val="Arial"/>
        <family val="2"/>
        <charset val="238"/>
      </rPr>
      <t>délka D</t>
    </r>
    <r>
      <rPr>
        <sz val="7"/>
        <rFont val="Arial"/>
        <family val="2"/>
        <charset val="238"/>
      </rPr>
      <t xml:space="preserve"> - délka zařízení se může nepatrně lišit od projektové dokumentace, zařízení je nutno zaměřit po dokončení stavebních prací dle skutečného stavu a přesného rozměru stěn a místností, tak aby nevznikaly prázdné nevyplněné prostory a jednotlivé komponenty na sebe navazovaly</t>
    </r>
  </si>
  <si>
    <t>Zpracoval: Janů Petr - odborný poradce pro gastronomii 56991 Jedlová 400 tel: +420 608 740 589</t>
  </si>
  <si>
    <t>02a</t>
  </si>
  <si>
    <t>05</t>
  </si>
  <si>
    <t>1400 x 800 x 900</t>
  </si>
  <si>
    <r>
      <t xml:space="preserve">Pracovní stůl se dřezem a policí, </t>
    </r>
    <r>
      <rPr>
        <sz val="7"/>
        <rFont val="Arial"/>
        <family val="2"/>
        <charset val="238"/>
      </rPr>
      <t>ZL, P dřez 500 x 400, výřez na vodovodní baterii, páková vodovodní baterie</t>
    </r>
  </si>
  <si>
    <r>
      <rPr>
        <b/>
        <sz val="7"/>
        <rFont val="Arial"/>
        <family val="2"/>
        <charset val="238"/>
      </rPr>
      <t>Přídavné zařízení k eletrické pánvi</t>
    </r>
    <r>
      <rPr>
        <sz val="7"/>
        <rFont val="Arial"/>
        <family val="2"/>
        <charset val="238"/>
      </rPr>
      <t xml:space="preserve"> -  3 ks rošt do pánve pro noční úpravu , 1 ks zdvihací rameno, 3 ks varný koš</t>
    </r>
  </si>
  <si>
    <t>2400 x 800 x 850</t>
  </si>
  <si>
    <t>Pracovní stůl, 2 x police, uskočené zadní nohy ( radiátor )</t>
  </si>
  <si>
    <t>Skříňka nástěnná, posuvné dveře, police</t>
  </si>
  <si>
    <t>Varna nové zařízení</t>
  </si>
  <si>
    <t>10</t>
  </si>
  <si>
    <t>20</t>
  </si>
  <si>
    <t>1800 x 600 x 900</t>
  </si>
  <si>
    <t>21</t>
  </si>
  <si>
    <t>800 x 900 x 900</t>
  </si>
  <si>
    <t>22</t>
  </si>
  <si>
    <t>23</t>
  </si>
  <si>
    <t>630 x 850 x 820</t>
  </si>
  <si>
    <t>23a</t>
  </si>
  <si>
    <t>850 x 60 x 60 rozměr  D</t>
  </si>
  <si>
    <t>24</t>
  </si>
  <si>
    <t>1050 x 900 x 900</t>
  </si>
  <si>
    <t>25</t>
  </si>
  <si>
    <t>26</t>
  </si>
  <si>
    <t>1200 x 900 x 900</t>
  </si>
  <si>
    <t>27</t>
  </si>
  <si>
    <t>2000 x 800 x 900</t>
  </si>
  <si>
    <t>Odsávací zákryty zůstavají v původní poloze a dimenzi</t>
  </si>
  <si>
    <t>specifukováno v popisu</t>
  </si>
  <si>
    <t>Minimální požadavky konstrukčního materiálu</t>
  </si>
  <si>
    <t>max. 37 Kw</t>
  </si>
  <si>
    <t>Pracovní stůl , 2 x  police, ZL,LL</t>
  </si>
  <si>
    <t>1150 x 800 x 850 délka D</t>
  </si>
  <si>
    <t>1150 x 350 x 600 délka D</t>
  </si>
  <si>
    <t>11</t>
  </si>
  <si>
    <t>28</t>
  </si>
  <si>
    <r>
      <t xml:space="preserve">Pracovní stůl, </t>
    </r>
    <r>
      <rPr>
        <sz val="7"/>
        <rFont val="Arial"/>
        <family val="2"/>
      </rPr>
      <t>přesun dle projektu</t>
    </r>
  </si>
  <si>
    <r>
      <t xml:space="preserve">Sporák plynový, </t>
    </r>
    <r>
      <rPr>
        <sz val="7"/>
        <rFont val="Arial"/>
        <family val="2"/>
      </rPr>
      <t>přesun dle projektu</t>
    </r>
    <r>
      <rPr>
        <b/>
        <sz val="7"/>
        <rFont val="Arial"/>
        <family val="2"/>
        <charset val="238"/>
      </rPr>
      <t xml:space="preserve"> - </t>
    </r>
    <r>
      <rPr>
        <sz val="7"/>
        <rFont val="Arial"/>
        <family val="2"/>
        <charset val="238"/>
      </rPr>
      <t>příkon dle uvedeného štítku</t>
    </r>
  </si>
  <si>
    <r>
      <t xml:space="preserve">Kotel 150 l plynový, </t>
    </r>
    <r>
      <rPr>
        <sz val="7"/>
        <rFont val="Arial"/>
        <family val="2"/>
      </rPr>
      <t>přesun dle projektu</t>
    </r>
    <r>
      <rPr>
        <b/>
        <sz val="7"/>
        <rFont val="Arial"/>
        <family val="2"/>
        <charset val="238"/>
      </rPr>
      <t xml:space="preserve"> -  </t>
    </r>
    <r>
      <rPr>
        <sz val="7"/>
        <rFont val="Arial"/>
        <family val="2"/>
        <charset val="238"/>
      </rPr>
      <t>příkon dle uvedeného štítku</t>
    </r>
  </si>
  <si>
    <r>
      <t>Kotel 80 l eletrický,</t>
    </r>
    <r>
      <rPr>
        <sz val="7"/>
        <rFont val="Arial"/>
        <family val="2"/>
      </rPr>
      <t xml:space="preserve"> přesun dle projektu</t>
    </r>
    <r>
      <rPr>
        <b/>
        <sz val="7"/>
        <rFont val="Arial"/>
        <family val="2"/>
        <charset val="238"/>
      </rPr>
      <t xml:space="preserve"> -  </t>
    </r>
    <r>
      <rPr>
        <sz val="7"/>
        <rFont val="Arial"/>
        <family val="2"/>
        <charset val="238"/>
      </rPr>
      <t>příkon dle uvedeného štítku</t>
    </r>
  </si>
  <si>
    <r>
      <t xml:space="preserve">Pánev smažící plynová, </t>
    </r>
    <r>
      <rPr>
        <sz val="7"/>
        <rFont val="Arial"/>
        <family val="2"/>
      </rPr>
      <t>přesun dle projektu</t>
    </r>
    <r>
      <rPr>
        <b/>
        <sz val="7"/>
        <rFont val="Arial"/>
        <family val="2"/>
        <charset val="238"/>
      </rPr>
      <t xml:space="preserve"> -  </t>
    </r>
    <r>
      <rPr>
        <sz val="7"/>
        <rFont val="Arial"/>
        <family val="2"/>
        <charset val="238"/>
      </rPr>
      <t>příkon dle uvedeného štítku</t>
    </r>
  </si>
  <si>
    <r>
      <t xml:space="preserve">Pánev smažící EL, </t>
    </r>
    <r>
      <rPr>
        <sz val="7"/>
        <rFont val="Arial"/>
        <family val="2"/>
      </rPr>
      <t>přesun dle projektu</t>
    </r>
    <r>
      <rPr>
        <b/>
        <sz val="7"/>
        <rFont val="Arial"/>
        <family val="2"/>
        <charset val="238"/>
      </rPr>
      <t xml:space="preserve"> -  </t>
    </r>
    <r>
      <rPr>
        <sz val="7"/>
        <rFont val="Arial"/>
        <family val="2"/>
        <charset val="238"/>
      </rPr>
      <t>příkon dle uvedeného štítku</t>
    </r>
  </si>
  <si>
    <r>
      <t>Pracovní stůl,</t>
    </r>
    <r>
      <rPr>
        <sz val="7"/>
        <rFont val="Arial"/>
        <family val="2"/>
      </rPr>
      <t xml:space="preserve"> přesun dle projektu</t>
    </r>
  </si>
  <si>
    <r>
      <t>Zachlazovací zařízení,</t>
    </r>
    <r>
      <rPr>
        <sz val="7"/>
        <rFont val="Arial"/>
        <family val="2"/>
      </rPr>
      <t xml:space="preserve"> přesun dle projektu</t>
    </r>
  </si>
  <si>
    <r>
      <t>Nerezový podstavec pro zvýšení kotele,</t>
    </r>
    <r>
      <rPr>
        <sz val="7"/>
        <rFont val="Arial"/>
        <family val="2"/>
      </rPr>
      <t xml:space="preserve"> v</t>
    </r>
    <r>
      <rPr>
        <sz val="7"/>
        <rFont val="Arial"/>
        <family val="2"/>
        <charset val="238"/>
      </rPr>
      <t>yrovnání kotle do stejné výšky s ostatním zařízením</t>
    </r>
  </si>
  <si>
    <r>
      <t>Kotel 150 l plynový s komínem do odsáváním do VZT,</t>
    </r>
    <r>
      <rPr>
        <sz val="7"/>
        <rFont val="Arial"/>
        <family val="2"/>
      </rPr>
      <t xml:space="preserve"> přesun dle projektu</t>
    </r>
    <r>
      <rPr>
        <b/>
        <sz val="7"/>
        <rFont val="Arial"/>
        <family val="2"/>
        <charset val="238"/>
      </rPr>
      <t xml:space="preserve"> -  </t>
    </r>
    <r>
      <rPr>
        <sz val="7"/>
        <rFont val="Arial"/>
        <family val="2"/>
        <charset val="238"/>
      </rPr>
      <t>příkon dle uvedeného štítku</t>
    </r>
  </si>
  <si>
    <r>
      <rPr>
        <b/>
        <sz val="7"/>
        <rFont val="Arial"/>
        <family val="2"/>
        <charset val="238"/>
      </rPr>
      <t>Elektrické multifunkční zařízení s automatickým zdvihem košů – tlakové</t>
    </r>
    <r>
      <rPr>
        <sz val="7"/>
        <rFont val="Arial"/>
        <family val="2"/>
        <charset val="238"/>
      </rPr>
      <t xml:space="preserve">
TECHNICKÉ PARAMETRY:
Minimální užitný objem : 150 litrů dle DIN 18857 
Kapacita GN: GN 3/1 
Rozměr dna max.: 1071 x 580 mm s tolerancí 10%
Hloubka vany:  maximálně 280 mm s tolerancí 10%
Pracovní přetlak: minimálně  0,48 bar 
Maximální zástavbový prostor zařízení: 1655 x 950 x 1050 mm (rozměr zařízení včetně prostoru nutného pro instalaci)
Celkový instalovaný příkon max.: 36,9 kW 
Napětí: 3 N AC 400 V 
Jištění: 3 x 50 A 
Přívod studené vody R3/4 
Odpad vody DN – 50
VARNÉ REŽIMY:
Vaření intenzívní a šetrné, vaření v tlaku, smažení, fritování, dušení, nízkoteplotní úpravy, grilování, restování, opékání, konfitování, úprava sous – vide (vaření ve vakuu při konstantní nízké teplotě). Rozsah teplot: 30 °C až 250 °C. Teplota při vaření v tlaku plynule regulovatelná až do 110°C.
OVLÁDACÍ PANEL:
Automatický a manuální režim úpravy pokrmů, dotyková  obrazovka vel. min. 12´´ s intuitivním ovládáním, kompletní ovládání v českém jazyce, možnost uložení vlastních programů, paměť pro min. 300 programů o více krocích, zobrazování průběhu úprav na displeji, přesné senzorické měření teplot, indikace nastavených a skutečných hodnot, zobrazení poruchových hlášení na displeji, technické a servisní informace, tlačítko Zapnutí / Vypnutí, krytí displeje IPX5, Informace o spotřebované energii na konci varného programu.
KONSTRUKCE:
Konstrukce stroje kompletně v provedení AISI 304, minimální síla materiálu 3 mm, materiál vany AISI 316, dno s oboustranným svárem, dvojité robustní izolované víko s motorickým zdvihem, bezpečnostní proces spouštění zabraňující úrazu. Systém vytápění pomocí celoplošných nerezových topných těles a rozvodem přes hliníkový blok
ZÁKLADNÍ VYBAVENÍ: 
Automatický systém napouštění vany - dávkování vody s přesností na 1dcl, elektrické vyklápění pánve s proměnlivou rychlostí (2 rychlosti,  rychlost na vyprázdnění pokrmů, rychlost na čistění a údržbu), bez trhavých pohybů i při maximálním naplnění. Osa sklápění umožňující vyklopení vany pro kompletní vyprázdnění pánve, mechanismus vyklápění vyroben kompletně z nerezové oceli, dosažení teploty  180 °C z pokojové teploty za max. 4 minut, vícebodová sonda pro měření teploty jádra suroviny, odložený start, integrovaný odpad ve dně vany pánve s elektrickým uzávěrem, automatický zdvih košů – včetně možnosti vaření v koších i se zavřeným víkem, samostatný motor pro zdvih košů,  automatická senzorová signalizace zavěšení ramene pro automatický zdvih košů, integrovaná zásuvka 230 V /16 A, USB konektor, integrovaná sprcha s automatickým navíjením a kovovou hlavicí, regulátor tlaku vody v základní výbavě. HACCP (Systém analýzy rizika a stanovení kritických kontrolních bodů), paměť pro min. 300 posledních procesů, automatické zajištění a odjištění víka při tlakovém vaření, automatické snížení přetlaku a kondenzace páry bez přímé spotřeby vody na konci varného cyklu s odvodem kondenzátu do odpadu. Odtlakování max. do 3 minut. Možnost vaření bez dozoru.
TECHNICKÁ NADSTAVBA:
Servisní přístup z přední části stroje, jednoduše výsuvný panel elektrické výzbroje v pravé noze, centrální připojení vody, odpadu a elektřiny na stěnu i do podlahy, provedení pro umístění na soklu, možno i CNS, stavitelné robustní nohy s rektifikací, Certifikační značka CE, TUV-SUD </t>
    </r>
  </si>
  <si>
    <t>Celková cena zakázky</t>
  </si>
  <si>
    <t>Dodávka a motáž nových technologií</t>
  </si>
  <si>
    <t>Dodávka  přesunu stávajících technologií</t>
  </si>
  <si>
    <t>Varna přesun demotáž a motáž stávajícího zařízení</t>
  </si>
  <si>
    <t>Školení odbornou obsluhou</t>
  </si>
  <si>
    <t>Montáž nového gastro zařízení, dodaného gastronomickou firmou, revizní zprávy, doprava zařízení</t>
  </si>
  <si>
    <t>Přesné umístění přípojných bodů určí vybraný dodavatel této zakázky. Realizaci těchto přípojných bodů zajistí zadavatel zakázky.</t>
  </si>
  <si>
    <t>Demotáž a montáž stávajícího gastro zařízení na stávající a nově zhotovené přípojné body vyvedené dle nového rozmístění technologického zařízení. Technická zpráva o připojení.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</si>
</sst>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7"/>
      <color rgb="FFFF0000"/>
      <name val="Arial"/>
      <family val="2"/>
      <charset val="238"/>
    </font>
    <font>
      <sz val="7"/>
      <color rgb="FFFF6600"/>
      <name val="Arial"/>
      <family val="2"/>
      <charset val="238"/>
    </font>
    <font>
      <sz val="8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7"/>
      <color rgb="FFFF6600"/>
      <name val="Arial"/>
      <family val="2"/>
      <charset val="238"/>
    </font>
    <font>
      <b/>
      <sz val="7"/>
      <color rgb="FFE46C0A"/>
      <name val="Arial"/>
      <family val="2"/>
      <charset val="238"/>
    </font>
    <font>
      <sz val="7"/>
      <color indexed="10"/>
      <name val="Arial"/>
      <family val="2"/>
      <charset val="238"/>
    </font>
    <font>
      <sz val="7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BF1DE"/>
        <bgColor rgb="FFF2DCDB"/>
      </patternFill>
    </fill>
    <fill>
      <patternFill patternType="solid">
        <fgColor rgb="FFDDD9C3"/>
        <bgColor rgb="FFF2DCDB"/>
      </patternFill>
    </fill>
    <fill>
      <patternFill patternType="solid">
        <fgColor rgb="FFF2DCDB"/>
        <bgColor rgb="FFDDD9C3"/>
      </patternFill>
    </fill>
    <fill>
      <patternFill patternType="solid">
        <fgColor rgb="FF92D050"/>
        <bgColor rgb="FFF2DCDB"/>
      </patternFill>
    </fill>
    <fill>
      <patternFill patternType="solid">
        <fgColor theme="6" tint="0.59999389629810485"/>
        <bgColor rgb="FFF2DCDB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 wrapText="1"/>
    </xf>
    <xf numFmtId="2" fontId="1" fillId="0" borderId="1" xfId="0" applyNumberFormat="1" applyFont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2" fontId="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E46C0A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"/>
  <sheetViews>
    <sheetView tabSelected="1" topLeftCell="A7" zoomScaleNormal="100" workbookViewId="0">
      <selection activeCell="C11" sqref="C11"/>
    </sheetView>
  </sheetViews>
  <sheetFormatPr defaultColWidth="8.7109375" defaultRowHeight="12.75" x14ac:dyDescent="0.2"/>
  <cols>
    <col min="1" max="1" width="4.42578125" style="1" customWidth="1"/>
    <col min="2" max="2" width="3.7109375" style="2" customWidth="1"/>
    <col min="3" max="3" width="84.28515625" style="3" customWidth="1"/>
    <col min="4" max="4" width="11.28515625" style="4" customWidth="1"/>
    <col min="5" max="5" width="11" style="5" customWidth="1"/>
    <col min="6" max="6" width="2.7109375" style="6" customWidth="1"/>
    <col min="7" max="7" width="6.42578125" style="7" customWidth="1"/>
    <col min="8" max="8" width="4.28515625" style="7" customWidth="1"/>
    <col min="9" max="9" width="9.7109375" style="5" customWidth="1"/>
    <col min="10" max="10" width="16.5703125" style="5" customWidth="1"/>
    <col min="11" max="11" width="8.28515625" customWidth="1"/>
    <col min="12" max="12" width="9" customWidth="1"/>
    <col min="13" max="13" width="1.42578125" customWidth="1"/>
  </cols>
  <sheetData>
    <row r="1" spans="1:12" s="14" customFormat="1" ht="38.25" customHeight="1" x14ac:dyDescent="0.2">
      <c r="A1" s="8"/>
      <c r="B1" s="9" t="s">
        <v>0</v>
      </c>
      <c r="C1" s="10" t="s">
        <v>1</v>
      </c>
      <c r="D1" s="9" t="s">
        <v>61</v>
      </c>
      <c r="E1" s="11" t="s">
        <v>2</v>
      </c>
      <c r="F1" s="11" t="s">
        <v>3</v>
      </c>
      <c r="G1" s="12" t="s">
        <v>4</v>
      </c>
      <c r="H1" s="13" t="s">
        <v>5</v>
      </c>
      <c r="I1" s="11" t="s">
        <v>6</v>
      </c>
      <c r="J1" s="11" t="s">
        <v>7</v>
      </c>
      <c r="K1" s="11" t="s">
        <v>8</v>
      </c>
      <c r="L1" s="11" t="s">
        <v>9</v>
      </c>
    </row>
    <row r="2" spans="1:12" x14ac:dyDescent="0.2">
      <c r="A2" s="15"/>
      <c r="B2" s="16"/>
      <c r="C2" s="52" t="s">
        <v>41</v>
      </c>
      <c r="D2" s="17"/>
      <c r="E2" s="18"/>
      <c r="F2" s="19"/>
      <c r="G2" s="20"/>
      <c r="H2" s="21"/>
      <c r="I2" s="18"/>
      <c r="J2" s="18"/>
      <c r="K2" s="22"/>
      <c r="L2" s="22"/>
    </row>
    <row r="3" spans="1:12" ht="30" customHeight="1" x14ac:dyDescent="0.2">
      <c r="A3" s="37"/>
      <c r="B3" s="38" t="s">
        <v>12</v>
      </c>
      <c r="C3" s="24" t="s">
        <v>36</v>
      </c>
      <c r="D3" s="23" t="s">
        <v>11</v>
      </c>
      <c r="E3" s="25" t="s">
        <v>35</v>
      </c>
      <c r="F3" s="26">
        <v>1</v>
      </c>
      <c r="G3" s="27"/>
      <c r="H3" s="40"/>
      <c r="I3" s="29"/>
      <c r="J3" s="29"/>
      <c r="K3" s="30"/>
      <c r="L3" s="30"/>
    </row>
    <row r="4" spans="1:12" ht="409.5" customHeight="1" x14ac:dyDescent="0.2">
      <c r="A4" s="51"/>
      <c r="B4" s="38" t="s">
        <v>13</v>
      </c>
      <c r="C4" s="46" t="s">
        <v>78</v>
      </c>
      <c r="D4" s="23" t="s">
        <v>60</v>
      </c>
      <c r="E4" s="25" t="s">
        <v>60</v>
      </c>
      <c r="F4" s="26">
        <v>1</v>
      </c>
      <c r="G4" s="39" t="s">
        <v>62</v>
      </c>
      <c r="H4" s="28"/>
      <c r="I4" s="29"/>
      <c r="J4" s="29"/>
      <c r="K4" s="30"/>
      <c r="L4" s="30"/>
    </row>
    <row r="5" spans="1:12" x14ac:dyDescent="0.2">
      <c r="A5" s="37"/>
      <c r="B5" s="38" t="s">
        <v>33</v>
      </c>
      <c r="C5" s="46" t="s">
        <v>37</v>
      </c>
      <c r="D5" s="23"/>
      <c r="E5" s="25"/>
      <c r="F5" s="26">
        <v>1</v>
      </c>
      <c r="G5" s="39"/>
      <c r="H5" s="41"/>
      <c r="I5" s="29"/>
      <c r="J5" s="29"/>
      <c r="K5" s="30"/>
      <c r="L5" s="30"/>
    </row>
    <row r="6" spans="1:12" ht="29.25" x14ac:dyDescent="0.2">
      <c r="A6" s="37"/>
      <c r="B6" s="38" t="s">
        <v>14</v>
      </c>
      <c r="C6" s="46" t="s">
        <v>63</v>
      </c>
      <c r="D6" s="23" t="s">
        <v>11</v>
      </c>
      <c r="E6" s="25" t="s">
        <v>64</v>
      </c>
      <c r="F6" s="26">
        <v>1</v>
      </c>
      <c r="G6" s="50"/>
      <c r="H6" s="28"/>
      <c r="I6" s="29"/>
      <c r="J6" s="29"/>
      <c r="K6" s="30"/>
      <c r="L6" s="30"/>
    </row>
    <row r="7" spans="1:12" ht="29.25" x14ac:dyDescent="0.2">
      <c r="A7" s="37"/>
      <c r="B7" s="38" t="s">
        <v>15</v>
      </c>
      <c r="C7" s="46" t="s">
        <v>39</v>
      </c>
      <c r="D7" s="23" t="s">
        <v>11</v>
      </c>
      <c r="E7" s="25" t="s">
        <v>38</v>
      </c>
      <c r="F7" s="26">
        <v>1</v>
      </c>
      <c r="G7" s="50"/>
      <c r="H7" s="28"/>
      <c r="I7" s="29"/>
      <c r="J7" s="29"/>
      <c r="K7" s="30"/>
      <c r="L7" s="30"/>
    </row>
    <row r="8" spans="1:12" ht="29.25" x14ac:dyDescent="0.2">
      <c r="A8" s="37"/>
      <c r="B8" s="38" t="s">
        <v>34</v>
      </c>
      <c r="C8" s="46" t="s">
        <v>40</v>
      </c>
      <c r="D8" s="23" t="s">
        <v>11</v>
      </c>
      <c r="E8" s="25" t="s">
        <v>65</v>
      </c>
      <c r="F8" s="26">
        <v>1</v>
      </c>
      <c r="G8" s="27"/>
      <c r="H8" s="28"/>
      <c r="I8" s="29"/>
      <c r="J8" s="29"/>
      <c r="K8" s="30"/>
      <c r="L8" s="30"/>
    </row>
    <row r="9" spans="1:12" x14ac:dyDescent="0.2">
      <c r="A9" s="37"/>
      <c r="B9" s="38" t="s">
        <v>42</v>
      </c>
      <c r="C9" s="24" t="s">
        <v>84</v>
      </c>
      <c r="D9" s="23"/>
      <c r="E9" s="25"/>
      <c r="F9" s="26">
        <v>1</v>
      </c>
      <c r="G9" s="27"/>
      <c r="H9" s="40"/>
      <c r="I9" s="29"/>
      <c r="J9" s="29"/>
      <c r="K9" s="30"/>
      <c r="L9" s="30"/>
    </row>
    <row r="10" spans="1:12" x14ac:dyDescent="0.2">
      <c r="A10" s="37"/>
      <c r="B10" s="38" t="s">
        <v>66</v>
      </c>
      <c r="C10" s="24" t="s">
        <v>83</v>
      </c>
      <c r="D10" s="23"/>
      <c r="E10" s="25"/>
      <c r="F10" s="26">
        <v>1</v>
      </c>
      <c r="G10" s="27"/>
      <c r="H10" s="40"/>
      <c r="I10" s="29"/>
      <c r="J10" s="29"/>
      <c r="K10" s="30"/>
      <c r="L10" s="30"/>
    </row>
    <row r="11" spans="1:12" x14ac:dyDescent="0.2">
      <c r="A11" s="37"/>
      <c r="B11" s="38"/>
      <c r="C11" s="10" t="s">
        <v>59</v>
      </c>
      <c r="D11" s="23"/>
      <c r="E11" s="25"/>
      <c r="F11" s="26"/>
      <c r="G11" s="27"/>
      <c r="H11" s="40"/>
      <c r="I11" s="29"/>
      <c r="J11" s="29"/>
      <c r="K11" s="30"/>
      <c r="L11" s="30"/>
    </row>
    <row r="12" spans="1:12" x14ac:dyDescent="0.2">
      <c r="A12" s="37"/>
      <c r="B12" s="38"/>
      <c r="C12" s="10"/>
      <c r="D12" s="23"/>
      <c r="E12" s="25"/>
      <c r="F12" s="26"/>
      <c r="G12" s="27"/>
      <c r="H12" s="40"/>
      <c r="I12" s="29"/>
      <c r="J12" s="29"/>
      <c r="K12" s="30"/>
      <c r="L12" s="30"/>
    </row>
    <row r="13" spans="1:12" x14ac:dyDescent="0.2">
      <c r="A13" s="15"/>
      <c r="B13" s="16"/>
      <c r="C13" s="52" t="s">
        <v>80</v>
      </c>
      <c r="D13" s="17"/>
      <c r="E13" s="18"/>
      <c r="F13" s="19"/>
      <c r="G13" s="20"/>
      <c r="H13" s="21"/>
      <c r="I13" s="18"/>
      <c r="J13" s="18"/>
      <c r="K13" s="22"/>
      <c r="L13" s="22"/>
    </row>
    <row r="14" spans="1:12" x14ac:dyDescent="0.2">
      <c r="A14" s="37"/>
      <c r="B14" s="38"/>
      <c r="C14" s="10"/>
      <c r="D14" s="23"/>
      <c r="E14" s="25"/>
      <c r="F14" s="26"/>
      <c r="G14" s="27"/>
      <c r="H14" s="40"/>
      <c r="I14" s="59" t="s">
        <v>17</v>
      </c>
      <c r="J14" s="59" t="s">
        <v>18</v>
      </c>
      <c r="K14" s="60"/>
      <c r="L14" s="60">
        <f>SUM(L3:L13)</f>
        <v>0</v>
      </c>
    </row>
    <row r="15" spans="1:12" x14ac:dyDescent="0.2">
      <c r="A15" s="37"/>
      <c r="B15" s="38"/>
      <c r="C15" s="10"/>
      <c r="D15" s="23"/>
      <c r="E15" s="25"/>
      <c r="F15" s="26"/>
      <c r="G15" s="27"/>
      <c r="H15" s="40"/>
      <c r="I15" s="61"/>
      <c r="J15" s="59" t="s">
        <v>20</v>
      </c>
      <c r="K15" s="60"/>
      <c r="L15" s="60">
        <f>SUM(L14*0.21)</f>
        <v>0</v>
      </c>
    </row>
    <row r="16" spans="1:12" x14ac:dyDescent="0.2">
      <c r="A16" s="37"/>
      <c r="B16" s="38"/>
      <c r="C16" s="10"/>
      <c r="D16" s="23"/>
      <c r="E16" s="25"/>
      <c r="F16" s="26"/>
      <c r="G16" s="27"/>
      <c r="H16" s="40"/>
      <c r="I16" s="59" t="s">
        <v>17</v>
      </c>
      <c r="J16" s="59" t="s">
        <v>22</v>
      </c>
      <c r="K16" s="62"/>
      <c r="L16" s="60">
        <f>SUM(L14:L15)</f>
        <v>0</v>
      </c>
    </row>
    <row r="17" spans="1:12" x14ac:dyDescent="0.2">
      <c r="A17" s="37"/>
      <c r="B17" s="38"/>
      <c r="C17" s="10"/>
      <c r="D17" s="23"/>
      <c r="E17" s="25"/>
      <c r="F17" s="26"/>
      <c r="G17" s="27"/>
      <c r="H17" s="40"/>
      <c r="I17" s="29"/>
      <c r="J17" s="29"/>
      <c r="K17" s="30"/>
      <c r="L17" s="30"/>
    </row>
    <row r="18" spans="1:12" x14ac:dyDescent="0.2">
      <c r="A18" s="37"/>
      <c r="B18" s="38"/>
      <c r="C18" s="10"/>
      <c r="D18" s="23"/>
      <c r="E18" s="25"/>
      <c r="F18" s="26"/>
      <c r="G18" s="27"/>
      <c r="H18" s="40"/>
      <c r="I18" s="29"/>
      <c r="J18" s="29"/>
      <c r="K18" s="30"/>
      <c r="L18" s="30"/>
    </row>
    <row r="19" spans="1:12" x14ac:dyDescent="0.2">
      <c r="A19" s="37"/>
      <c r="B19" s="38"/>
      <c r="C19" s="10"/>
      <c r="D19" s="23"/>
      <c r="E19" s="25"/>
      <c r="F19" s="26"/>
      <c r="G19" s="27"/>
      <c r="H19" s="40"/>
      <c r="I19" s="29"/>
      <c r="J19" s="29"/>
      <c r="K19" s="30"/>
      <c r="L19" s="30"/>
    </row>
    <row r="20" spans="1:12" x14ac:dyDescent="0.2">
      <c r="A20" s="15"/>
      <c r="B20" s="16"/>
      <c r="C20" s="52" t="s">
        <v>82</v>
      </c>
      <c r="D20" s="17"/>
      <c r="E20" s="18"/>
      <c r="F20" s="19"/>
      <c r="G20" s="20"/>
      <c r="H20" s="21"/>
      <c r="I20" s="18"/>
      <c r="J20" s="18"/>
      <c r="K20" s="22"/>
      <c r="L20" s="22"/>
    </row>
    <row r="21" spans="1:12" ht="19.5" x14ac:dyDescent="0.2">
      <c r="A21" s="51" t="s">
        <v>10</v>
      </c>
      <c r="B21" s="38" t="s">
        <v>43</v>
      </c>
      <c r="C21" s="24" t="s">
        <v>68</v>
      </c>
      <c r="D21" s="23"/>
      <c r="E21" s="25" t="s">
        <v>44</v>
      </c>
      <c r="F21" s="26">
        <v>1</v>
      </c>
      <c r="G21" s="50"/>
      <c r="H21" s="28"/>
      <c r="I21" s="29"/>
      <c r="J21" s="29"/>
      <c r="K21" s="30"/>
      <c r="L21" s="30"/>
    </row>
    <row r="22" spans="1:12" x14ac:dyDescent="0.2">
      <c r="A22" s="51" t="s">
        <v>10</v>
      </c>
      <c r="B22" s="38" t="s">
        <v>45</v>
      </c>
      <c r="C22" s="24" t="s">
        <v>69</v>
      </c>
      <c r="D22" s="23"/>
      <c r="E22" s="25" t="s">
        <v>46</v>
      </c>
      <c r="F22" s="26">
        <v>1</v>
      </c>
      <c r="G22" s="50"/>
      <c r="H22" s="28"/>
      <c r="I22" s="29"/>
      <c r="J22" s="29"/>
      <c r="K22" s="30"/>
      <c r="L22" s="30"/>
    </row>
    <row r="23" spans="1:12" x14ac:dyDescent="0.2">
      <c r="A23" s="51" t="s">
        <v>10</v>
      </c>
      <c r="B23" s="38" t="s">
        <v>47</v>
      </c>
      <c r="C23" s="24" t="s">
        <v>70</v>
      </c>
      <c r="D23" s="23"/>
      <c r="E23" s="25" t="s">
        <v>46</v>
      </c>
      <c r="F23" s="26">
        <v>1</v>
      </c>
      <c r="G23" s="50"/>
      <c r="H23" s="28"/>
      <c r="I23" s="29"/>
      <c r="J23" s="29"/>
      <c r="K23" s="30"/>
      <c r="L23" s="30"/>
    </row>
    <row r="24" spans="1:12" x14ac:dyDescent="0.2">
      <c r="A24" s="51" t="s">
        <v>10</v>
      </c>
      <c r="B24" s="38" t="s">
        <v>48</v>
      </c>
      <c r="C24" s="24" t="s">
        <v>71</v>
      </c>
      <c r="D24" s="23"/>
      <c r="E24" s="25" t="s">
        <v>49</v>
      </c>
      <c r="F24" s="26">
        <v>2</v>
      </c>
      <c r="G24" s="27"/>
      <c r="H24" s="28"/>
      <c r="I24" s="29"/>
      <c r="J24" s="29"/>
      <c r="K24" s="30"/>
      <c r="L24" s="30"/>
    </row>
    <row r="25" spans="1:12" ht="19.5" x14ac:dyDescent="0.2">
      <c r="A25" s="51" t="s">
        <v>10</v>
      </c>
      <c r="B25" s="38" t="s">
        <v>50</v>
      </c>
      <c r="C25" s="24" t="s">
        <v>76</v>
      </c>
      <c r="D25" s="23"/>
      <c r="E25" s="25" t="s">
        <v>51</v>
      </c>
      <c r="F25" s="26">
        <v>1</v>
      </c>
      <c r="G25" s="50"/>
      <c r="H25" s="28"/>
      <c r="I25" s="29"/>
      <c r="J25" s="29"/>
      <c r="K25" s="30"/>
      <c r="L25" s="30"/>
    </row>
    <row r="26" spans="1:12" ht="19.5" x14ac:dyDescent="0.2">
      <c r="A26" s="51" t="s">
        <v>10</v>
      </c>
      <c r="B26" s="38" t="s">
        <v>52</v>
      </c>
      <c r="C26" s="24" t="s">
        <v>77</v>
      </c>
      <c r="D26" s="23"/>
      <c r="E26" s="25" t="s">
        <v>53</v>
      </c>
      <c r="F26" s="26">
        <v>1</v>
      </c>
      <c r="G26" s="50"/>
      <c r="H26" s="28"/>
      <c r="I26" s="29"/>
      <c r="J26" s="29"/>
      <c r="K26" s="30"/>
      <c r="L26" s="30"/>
    </row>
    <row r="27" spans="1:12" x14ac:dyDescent="0.2">
      <c r="A27" s="51" t="s">
        <v>10</v>
      </c>
      <c r="B27" s="38" t="s">
        <v>54</v>
      </c>
      <c r="C27" s="24" t="s">
        <v>72</v>
      </c>
      <c r="D27" s="23"/>
      <c r="E27" s="25" t="s">
        <v>46</v>
      </c>
      <c r="F27" s="26">
        <v>1</v>
      </c>
      <c r="G27" s="50"/>
      <c r="H27" s="28"/>
      <c r="I27" s="29"/>
      <c r="J27" s="29"/>
      <c r="K27" s="30"/>
      <c r="L27" s="30"/>
    </row>
    <row r="28" spans="1:12" ht="19.5" x14ac:dyDescent="0.2">
      <c r="A28" s="51" t="s">
        <v>10</v>
      </c>
      <c r="B28" s="38" t="s">
        <v>55</v>
      </c>
      <c r="C28" s="24" t="s">
        <v>73</v>
      </c>
      <c r="D28" s="23"/>
      <c r="E28" s="25" t="s">
        <v>56</v>
      </c>
      <c r="F28" s="26">
        <v>1</v>
      </c>
      <c r="G28" s="50"/>
      <c r="H28" s="28"/>
      <c r="I28" s="29"/>
      <c r="J28" s="29"/>
      <c r="K28" s="30"/>
      <c r="L28" s="30"/>
    </row>
    <row r="29" spans="1:12" ht="19.5" x14ac:dyDescent="0.2">
      <c r="A29" s="51" t="s">
        <v>10</v>
      </c>
      <c r="B29" s="38" t="s">
        <v>57</v>
      </c>
      <c r="C29" s="24" t="s">
        <v>74</v>
      </c>
      <c r="D29" s="23"/>
      <c r="E29" s="25" t="s">
        <v>58</v>
      </c>
      <c r="F29" s="26">
        <v>2</v>
      </c>
      <c r="G29" s="50"/>
      <c r="H29" s="28"/>
      <c r="I29" s="29"/>
      <c r="J29" s="29"/>
      <c r="K29" s="30"/>
      <c r="L29" s="30"/>
    </row>
    <row r="30" spans="1:12" x14ac:dyDescent="0.2">
      <c r="A30" s="51" t="s">
        <v>10</v>
      </c>
      <c r="B30" s="38" t="s">
        <v>67</v>
      </c>
      <c r="C30" s="24" t="s">
        <v>75</v>
      </c>
      <c r="D30" s="23"/>
      <c r="E30" s="25"/>
      <c r="F30" s="26">
        <v>1</v>
      </c>
      <c r="G30" s="50"/>
      <c r="H30" s="28"/>
      <c r="I30" s="29"/>
      <c r="J30" s="29"/>
      <c r="K30" s="30"/>
      <c r="L30" s="30"/>
    </row>
    <row r="31" spans="1:12" ht="35.25" customHeight="1" x14ac:dyDescent="0.2">
      <c r="A31" s="51"/>
      <c r="B31" s="38" t="s">
        <v>16</v>
      </c>
      <c r="C31" s="24" t="s">
        <v>86</v>
      </c>
      <c r="D31" s="23"/>
      <c r="E31" s="25"/>
      <c r="F31" s="26">
        <v>1</v>
      </c>
      <c r="G31" s="50"/>
      <c r="H31" s="28"/>
      <c r="I31" s="29"/>
      <c r="J31" s="29"/>
      <c r="K31" s="30"/>
      <c r="L31" s="30"/>
    </row>
    <row r="32" spans="1:12" ht="18" x14ac:dyDescent="0.2">
      <c r="A32" s="37"/>
      <c r="B32" s="38"/>
      <c r="C32" s="24" t="s">
        <v>85</v>
      </c>
      <c r="D32" s="23"/>
      <c r="E32" s="25"/>
      <c r="F32" s="26"/>
      <c r="G32" s="39"/>
      <c r="H32" s="41"/>
      <c r="I32" s="29"/>
      <c r="J32" s="29"/>
      <c r="K32" s="30"/>
      <c r="L32" s="30"/>
    </row>
    <row r="33" spans="1:12" x14ac:dyDescent="0.2">
      <c r="A33" s="42"/>
      <c r="B33" s="31"/>
      <c r="C33" s="10"/>
      <c r="D33" s="8"/>
      <c r="E33" s="32"/>
      <c r="F33" s="33"/>
      <c r="G33" s="34"/>
      <c r="H33" s="35"/>
      <c r="I33" s="32"/>
      <c r="J33" s="32"/>
      <c r="K33" s="36"/>
      <c r="L33" s="36"/>
    </row>
    <row r="34" spans="1:12" x14ac:dyDescent="0.2">
      <c r="A34" s="15"/>
      <c r="B34" s="16"/>
      <c r="C34" s="52" t="s">
        <v>81</v>
      </c>
      <c r="D34" s="17"/>
      <c r="E34" s="18"/>
      <c r="F34" s="19"/>
      <c r="G34" s="20"/>
      <c r="H34" s="21"/>
      <c r="I34" s="18"/>
      <c r="J34" s="18"/>
      <c r="K34" s="22"/>
      <c r="L34" s="22"/>
    </row>
    <row r="35" spans="1:12" x14ac:dyDescent="0.2">
      <c r="A35" s="42"/>
      <c r="B35" s="31"/>
      <c r="C35" s="10"/>
      <c r="D35" s="8"/>
      <c r="E35" s="32"/>
      <c r="F35" s="33"/>
      <c r="G35" s="34"/>
      <c r="H35" s="35"/>
      <c r="I35" s="59" t="s">
        <v>17</v>
      </c>
      <c r="J35" s="59" t="s">
        <v>18</v>
      </c>
      <c r="K35" s="60"/>
      <c r="L35" s="60">
        <f>SUM(L21:L34)</f>
        <v>0</v>
      </c>
    </row>
    <row r="36" spans="1:12" x14ac:dyDescent="0.2">
      <c r="A36" s="42"/>
      <c r="B36" s="38"/>
      <c r="C36" s="24"/>
      <c r="D36" s="23"/>
      <c r="E36" s="25"/>
      <c r="F36" s="26"/>
      <c r="G36" s="27"/>
      <c r="H36" s="28"/>
      <c r="I36" s="61"/>
      <c r="J36" s="59" t="s">
        <v>20</v>
      </c>
      <c r="K36" s="60"/>
      <c r="L36" s="60">
        <f>SUM(L35*0.21)</f>
        <v>0</v>
      </c>
    </row>
    <row r="37" spans="1:12" x14ac:dyDescent="0.2">
      <c r="A37" s="42"/>
      <c r="B37" s="38"/>
      <c r="C37" s="10"/>
      <c r="D37" s="23"/>
      <c r="E37" s="25"/>
      <c r="F37" s="26"/>
      <c r="G37" s="27"/>
      <c r="H37" s="28"/>
      <c r="I37" s="59" t="s">
        <v>17</v>
      </c>
      <c r="J37" s="59" t="s">
        <v>22</v>
      </c>
      <c r="K37" s="62"/>
      <c r="L37" s="60">
        <f>SUM(L35:L36)</f>
        <v>0</v>
      </c>
    </row>
    <row r="38" spans="1:12" x14ac:dyDescent="0.2">
      <c r="A38" s="42"/>
      <c r="B38" s="38"/>
      <c r="C38" s="24"/>
      <c r="D38" s="23"/>
      <c r="E38" s="25"/>
      <c r="F38" s="26"/>
      <c r="G38" s="27"/>
      <c r="H38" s="28"/>
      <c r="I38" s="30"/>
      <c r="J38" s="30"/>
      <c r="K38" s="30"/>
      <c r="L38" s="30"/>
    </row>
    <row r="39" spans="1:12" x14ac:dyDescent="0.2">
      <c r="A39" s="42"/>
      <c r="B39" s="38"/>
      <c r="C39" s="24"/>
      <c r="D39" s="23"/>
      <c r="E39" s="25"/>
      <c r="F39" s="26"/>
      <c r="G39" s="27"/>
      <c r="H39" s="28"/>
      <c r="I39" s="30"/>
      <c r="J39" s="30"/>
      <c r="K39" s="30"/>
      <c r="L39" s="30"/>
    </row>
    <row r="40" spans="1:12" x14ac:dyDescent="0.2">
      <c r="A40" s="42"/>
      <c r="B40" s="38"/>
      <c r="C40" s="24"/>
      <c r="D40" s="23"/>
      <c r="E40" s="25"/>
      <c r="F40" s="26"/>
      <c r="G40" s="27"/>
      <c r="H40" s="28"/>
      <c r="I40" s="30"/>
      <c r="J40" s="30"/>
      <c r="K40" s="30"/>
      <c r="L40" s="30"/>
    </row>
    <row r="41" spans="1:12" x14ac:dyDescent="0.2">
      <c r="A41" s="42"/>
      <c r="B41" s="38"/>
      <c r="C41" s="24"/>
      <c r="D41" s="23"/>
      <c r="E41" s="25"/>
      <c r="F41" s="26"/>
      <c r="G41" s="27"/>
      <c r="H41" s="28"/>
      <c r="I41" s="30"/>
      <c r="J41" s="30"/>
      <c r="K41" s="30"/>
      <c r="L41" s="30"/>
    </row>
    <row r="42" spans="1:12" x14ac:dyDescent="0.2">
      <c r="A42" s="42"/>
      <c r="B42" s="38"/>
      <c r="C42" s="24"/>
      <c r="D42" s="23"/>
      <c r="E42" s="25"/>
      <c r="F42" s="26"/>
      <c r="G42" s="43"/>
      <c r="H42" s="44"/>
      <c r="I42" s="30"/>
      <c r="J42" s="30"/>
      <c r="K42" s="30"/>
      <c r="L42" s="30"/>
    </row>
    <row r="43" spans="1:12" x14ac:dyDescent="0.2">
      <c r="A43" s="63"/>
      <c r="B43" s="64"/>
      <c r="C43" s="65" t="s">
        <v>79</v>
      </c>
      <c r="D43" s="66"/>
      <c r="E43" s="67"/>
      <c r="F43" s="57"/>
      <c r="G43" s="68"/>
      <c r="H43" s="69"/>
      <c r="I43" s="67"/>
      <c r="J43" s="67"/>
      <c r="K43" s="58"/>
      <c r="L43" s="58"/>
    </row>
    <row r="44" spans="1:12" x14ac:dyDescent="0.2">
      <c r="A44" s="37"/>
      <c r="B44" s="38"/>
      <c r="C44" s="24"/>
      <c r="D44" s="23"/>
      <c r="E44" s="45"/>
      <c r="F44" s="26"/>
      <c r="G44" s="40"/>
      <c r="H44" s="44"/>
      <c r="I44" s="55" t="s">
        <v>17</v>
      </c>
      <c r="J44" s="55" t="s">
        <v>18</v>
      </c>
      <c r="K44" s="56"/>
      <c r="L44" s="56">
        <f>SUM(L35+L14)</f>
        <v>0</v>
      </c>
    </row>
    <row r="45" spans="1:12" x14ac:dyDescent="0.2">
      <c r="A45" s="37"/>
      <c r="B45" s="38"/>
      <c r="C45" s="46" t="s">
        <v>19</v>
      </c>
      <c r="D45" s="23"/>
      <c r="E45" s="25"/>
      <c r="F45" s="26"/>
      <c r="G45" s="27"/>
      <c r="H45" s="40"/>
      <c r="I45" s="57"/>
      <c r="J45" s="55" t="s">
        <v>20</v>
      </c>
      <c r="K45" s="56"/>
      <c r="L45" s="56">
        <f>SUM(L44*0.21)</f>
        <v>0</v>
      </c>
    </row>
    <row r="46" spans="1:12" x14ac:dyDescent="0.2">
      <c r="A46" s="37"/>
      <c r="B46" s="38"/>
      <c r="C46" s="53" t="s">
        <v>21</v>
      </c>
      <c r="D46" s="23"/>
      <c r="E46" s="25"/>
      <c r="F46" s="26"/>
      <c r="G46" s="27"/>
      <c r="H46" s="40"/>
      <c r="I46" s="55" t="s">
        <v>17</v>
      </c>
      <c r="J46" s="55" t="s">
        <v>22</v>
      </c>
      <c r="K46" s="58"/>
      <c r="L46" s="56">
        <f>SUM(L44:L45)</f>
        <v>0</v>
      </c>
    </row>
    <row r="47" spans="1:12" x14ac:dyDescent="0.2">
      <c r="A47" s="37"/>
      <c r="B47" s="38"/>
      <c r="C47" s="46" t="s">
        <v>23</v>
      </c>
      <c r="D47" s="23"/>
      <c r="E47" s="25"/>
      <c r="F47" s="26"/>
      <c r="G47" s="27"/>
      <c r="H47" s="40"/>
      <c r="I47" s="25"/>
      <c r="J47" s="25"/>
      <c r="K47" s="30"/>
      <c r="L47" s="30"/>
    </row>
    <row r="48" spans="1:12" x14ac:dyDescent="0.2">
      <c r="A48" s="37"/>
      <c r="B48" s="38"/>
      <c r="C48" s="46" t="s">
        <v>24</v>
      </c>
      <c r="D48" s="23"/>
      <c r="E48" s="25"/>
      <c r="F48" s="26"/>
      <c r="G48" s="27"/>
      <c r="H48" s="40"/>
      <c r="I48" s="25"/>
      <c r="J48" s="25"/>
      <c r="K48" s="30"/>
      <c r="L48" s="30"/>
    </row>
    <row r="49" spans="1:12" x14ac:dyDescent="0.2">
      <c r="A49" s="37"/>
      <c r="B49" s="38"/>
      <c r="C49" s="46" t="s">
        <v>25</v>
      </c>
      <c r="D49" s="23"/>
      <c r="E49" s="25"/>
      <c r="F49" s="26"/>
      <c r="G49" s="27"/>
      <c r="H49" s="40"/>
      <c r="I49" s="25"/>
      <c r="J49" s="25"/>
      <c r="K49" s="30"/>
      <c r="L49" s="30"/>
    </row>
    <row r="50" spans="1:12" x14ac:dyDescent="0.2">
      <c r="A50" s="37"/>
      <c r="B50" s="38"/>
      <c r="C50" s="47" t="s">
        <v>26</v>
      </c>
      <c r="D50" s="23"/>
      <c r="E50" s="25"/>
      <c r="F50" s="26"/>
      <c r="G50" s="27"/>
      <c r="H50" s="40"/>
      <c r="I50" s="25"/>
      <c r="J50" s="25"/>
      <c r="K50" s="30"/>
      <c r="L50" s="30"/>
    </row>
    <row r="51" spans="1:12" x14ac:dyDescent="0.2">
      <c r="A51" s="37"/>
      <c r="B51" s="38"/>
      <c r="C51" s="24" t="s">
        <v>27</v>
      </c>
      <c r="D51" s="23"/>
      <c r="E51" s="25"/>
      <c r="F51" s="26"/>
      <c r="G51" s="27"/>
      <c r="H51" s="40"/>
      <c r="I51" s="25"/>
      <c r="J51" s="25"/>
      <c r="K51" s="30"/>
      <c r="L51" s="30"/>
    </row>
    <row r="52" spans="1:12" x14ac:dyDescent="0.2">
      <c r="A52" s="37"/>
      <c r="B52" s="38"/>
      <c r="C52" s="24" t="s">
        <v>28</v>
      </c>
      <c r="D52" s="23"/>
      <c r="E52" s="25"/>
      <c r="F52" s="26"/>
      <c r="G52" s="27"/>
      <c r="H52" s="40"/>
      <c r="I52" s="25"/>
      <c r="J52" s="25"/>
      <c r="K52" s="30"/>
      <c r="L52" s="30"/>
    </row>
    <row r="53" spans="1:12" ht="19.5" x14ac:dyDescent="0.2">
      <c r="A53" s="37"/>
      <c r="B53" s="38"/>
      <c r="C53" s="24" t="s">
        <v>29</v>
      </c>
      <c r="D53" s="23"/>
      <c r="E53" s="25"/>
      <c r="F53" s="26"/>
      <c r="G53" s="27"/>
      <c r="H53" s="40"/>
      <c r="I53" s="25"/>
      <c r="J53" s="25"/>
      <c r="K53" s="30"/>
      <c r="L53" s="30"/>
    </row>
    <row r="54" spans="1:12" ht="29.25" x14ac:dyDescent="0.2">
      <c r="A54" s="37"/>
      <c r="B54" s="38"/>
      <c r="C54" s="24" t="s">
        <v>30</v>
      </c>
      <c r="D54" s="23"/>
      <c r="E54" s="25"/>
      <c r="F54" s="26"/>
      <c r="G54" s="27"/>
      <c r="H54" s="40"/>
      <c r="I54" s="25"/>
      <c r="J54" s="25"/>
      <c r="K54" s="30"/>
      <c r="L54" s="30"/>
    </row>
    <row r="55" spans="1:12" ht="29.25" x14ac:dyDescent="0.2">
      <c r="A55" s="37"/>
      <c r="B55" s="38"/>
      <c r="C55" s="24" t="s">
        <v>31</v>
      </c>
      <c r="D55" s="23"/>
      <c r="E55" s="25"/>
      <c r="F55" s="26"/>
      <c r="G55" s="27"/>
      <c r="H55" s="40"/>
      <c r="I55" s="25"/>
      <c r="J55" s="25"/>
      <c r="K55" s="30"/>
      <c r="L55" s="30"/>
    </row>
    <row r="57" spans="1:12" x14ac:dyDescent="0.2">
      <c r="C57" s="54"/>
      <c r="I57" s="48"/>
      <c r="J57" s="48"/>
      <c r="K57" s="49"/>
      <c r="L57" s="49"/>
    </row>
    <row r="58" spans="1:12" x14ac:dyDescent="0.2">
      <c r="I58" s="49"/>
      <c r="J58" s="70" t="s">
        <v>32</v>
      </c>
      <c r="K58" s="70"/>
      <c r="L58" s="70"/>
    </row>
    <row r="59" spans="1:12" x14ac:dyDescent="0.2">
      <c r="D59" s="48"/>
      <c r="E59" s="49"/>
      <c r="F59" s="49"/>
      <c r="G59" s="49"/>
      <c r="H59" s="49"/>
      <c r="I59" s="49"/>
      <c r="J59" s="70"/>
      <c r="K59" s="70"/>
      <c r="L59" s="70"/>
    </row>
    <row r="60" spans="1:12" x14ac:dyDescent="0.2">
      <c r="D60" s="49"/>
      <c r="E60" s="49"/>
      <c r="F60" s="49"/>
      <c r="G60" s="49"/>
      <c r="H60" s="49"/>
      <c r="I60" s="49"/>
      <c r="J60" s="70"/>
      <c r="K60" s="70"/>
      <c r="L60" s="70"/>
    </row>
    <row r="61" spans="1:12" x14ac:dyDescent="0.2">
      <c r="D61" s="49"/>
      <c r="E61" s="49"/>
      <c r="F61" s="49"/>
      <c r="G61" s="49"/>
      <c r="H61" s="49"/>
    </row>
    <row r="62" spans="1:12" x14ac:dyDescent="0.2">
      <c r="D62" s="49"/>
      <c r="E62" s="49"/>
      <c r="F62" s="49"/>
      <c r="G62" s="49"/>
      <c r="H62" s="49"/>
    </row>
    <row r="78" spans="13:14" ht="12.75" customHeight="1" x14ac:dyDescent="0.2">
      <c r="M78" s="49"/>
      <c r="N78" s="49"/>
    </row>
    <row r="79" spans="13:14" ht="12.75" customHeight="1" x14ac:dyDescent="0.2">
      <c r="M79" s="49"/>
      <c r="N79" s="49"/>
    </row>
    <row r="80" spans="13:14" x14ac:dyDescent="0.2">
      <c r="M80" s="49"/>
      <c r="N80" s="49"/>
    </row>
    <row r="81" spans="13:14" x14ac:dyDescent="0.2">
      <c r="M81" s="49"/>
      <c r="N81" s="49"/>
    </row>
  </sheetData>
  <mergeCells count="1">
    <mergeCell ref="J58:L60"/>
  </mergeCells>
  <printOptions gridLines="1"/>
  <pageMargins left="0.23611111111111099" right="0.23611111111111099" top="0.74791666666666701" bottom="0.65138888888888902" header="0.31527777777777799" footer="0.31527777777777799"/>
  <pageSetup paperSize="9" scale="66" firstPageNumber="0" orientation="landscape" horizontalDpi="300" verticalDpi="300" r:id="rId1"/>
  <headerFooter>
    <oddHeader>&amp;L&amp;12REKONSTRUKCE MYCÍHO CENTRA ŠKOLNÍ JÍDELNY WALDORFSKÁ BRNO</oddHeader>
    <oddFooter>&amp;L03.2021&amp;RStránka &amp;P</oddFooter>
  </headerFooter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2.75" x14ac:dyDescent="0.2"/>
  <sheetData/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2.75" x14ac:dyDescent="0.2"/>
  <sheetData/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7109375" defaultRowHeight="12.75" x14ac:dyDescent="0.2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List1</vt:lpstr>
      <vt:lpstr>List2</vt:lpstr>
      <vt:lpstr>List3</vt:lpstr>
      <vt:lpstr>List4</vt:lpstr>
      <vt:lpstr>List1!Print_Area_0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Horáková Martina</cp:lastModifiedBy>
  <cp:revision>23</cp:revision>
  <cp:lastPrinted>2020-12-11T23:34:55Z</cp:lastPrinted>
  <dcterms:created xsi:type="dcterms:W3CDTF">2003-06-12T17:39:59Z</dcterms:created>
  <dcterms:modified xsi:type="dcterms:W3CDTF">2024-06-06T11:09:34Z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MSIP_Label_defa4170-0d19-0005-0004-bc88714345d2_Enabled">
    <vt:lpwstr>true</vt:lpwstr>
  </property>
  <property fmtid="{D5CDD505-2E9C-101B-9397-08002B2CF9AE}" pid="9" name="MSIP_Label_defa4170-0d19-0005-0004-bc88714345d2_SetDate">
    <vt:lpwstr>2024-04-29T08:27:39Z</vt:lpwstr>
  </property>
  <property fmtid="{D5CDD505-2E9C-101B-9397-08002B2CF9AE}" pid="10" name="MSIP_Label_defa4170-0d19-0005-0004-bc88714345d2_Method">
    <vt:lpwstr>Standard</vt:lpwstr>
  </property>
  <property fmtid="{D5CDD505-2E9C-101B-9397-08002B2CF9AE}" pid="11" name="MSIP_Label_defa4170-0d19-0005-0004-bc88714345d2_Name">
    <vt:lpwstr>defa4170-0d19-0005-0004-bc88714345d2</vt:lpwstr>
  </property>
  <property fmtid="{D5CDD505-2E9C-101B-9397-08002B2CF9AE}" pid="12" name="MSIP_Label_defa4170-0d19-0005-0004-bc88714345d2_SiteId">
    <vt:lpwstr>6ca97535-1ce9-47ed-8f21-b63e79141b0c</vt:lpwstr>
  </property>
  <property fmtid="{D5CDD505-2E9C-101B-9397-08002B2CF9AE}" pid="13" name="MSIP_Label_defa4170-0d19-0005-0004-bc88714345d2_ActionId">
    <vt:lpwstr>f06190e7-ad7c-41e1-8762-aeeabe8d2657</vt:lpwstr>
  </property>
  <property fmtid="{D5CDD505-2E9C-101B-9397-08002B2CF9AE}" pid="14" name="MSIP_Label_defa4170-0d19-0005-0004-bc88714345d2_ContentBits">
    <vt:lpwstr>0</vt:lpwstr>
  </property>
</Properties>
</file>