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D:\Fanoušek\Zadání k provedení průzkumu trhu\Lipová 18\Instalace turniketů\Zadání\"/>
    </mc:Choice>
  </mc:AlternateContent>
  <xr:revisionPtr revIDLastSave="0" documentId="13_ncr:1_{BBCFAD04-D138-42DE-A0DA-D518EF4C94A2}" xr6:coauthVersionLast="47" xr6:coauthVersionMax="47" xr10:uidLastSave="{00000000-0000-0000-0000-000000000000}"/>
  <bookViews>
    <workbookView xWindow="28702" yWindow="-98" windowWidth="28995" windowHeight="16395" activeTab="1" xr2:uid="{C626EB07-99DD-43FE-8B18-26315443AEA0}"/>
  </bookViews>
  <sheets>
    <sheet name="Rekap" sheetId="3" r:id="rId1"/>
    <sheet name="Turnikety" sheetId="1" r:id="rId2"/>
  </sheets>
  <definedNames>
    <definedName name="_xlnm.Print_Area" localSheetId="0">Rekap!$A$1:$C$7</definedName>
    <definedName name="_xlnm.Print_Area" localSheetId="1">Turnikety!$A$1:$G$12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 l="1"/>
  <c r="C5" i="3" s="1"/>
  <c r="C7" i="3" s="1"/>
</calcChain>
</file>

<file path=xl/sharedStrings.xml><?xml version="1.0" encoding="utf-8"?>
<sst xmlns="http://schemas.openxmlformats.org/spreadsheetml/2006/main" count="35" uniqueCount="25">
  <si>
    <t>MJ</t>
  </si>
  <si>
    <t>ks</t>
  </si>
  <si>
    <t>Pořadí</t>
  </si>
  <si>
    <t>Kč/MJ</t>
  </si>
  <si>
    <t>Celkem bez DPH</t>
  </si>
  <si>
    <t>Položka</t>
  </si>
  <si>
    <t>Popis</t>
  </si>
  <si>
    <t>Počet MJ</t>
  </si>
  <si>
    <t>Cena</t>
  </si>
  <si>
    <t>Poznámka</t>
  </si>
  <si>
    <t>Rekapitulace</t>
  </si>
  <si>
    <t>m</t>
  </si>
  <si>
    <t>Technické zařízení vstupní turnikety a dveře</t>
  </si>
  <si>
    <t>Střední zdravotnická škola a Vyšší odborná škola zdravotnická, Lipová 18 Brno</t>
  </si>
  <si>
    <t>Nerezové zábradlí pro vymezení průchozího profilu</t>
  </si>
  <si>
    <t>Nerezové ,,T" zábradlí pro vymezení průchozího profilu</t>
  </si>
  <si>
    <t>Technické zařízení - hlavní budova vstupní turnikety, automatické dveře a nerezové zábradlí</t>
  </si>
  <si>
    <t>Příprava pro umístění čtečky na/pod povrch</t>
  </si>
  <si>
    <t>Chemické kotvení pro tripodový turniket a nerezové zábradlí</t>
  </si>
  <si>
    <t>Automatické interiérové dveře včetně montáže a oživení
- rozměr 1,6x2m
- bezpečnostní CONNEX jednosklo
- jednokřídlé, otevření do strany
- připojení na EPS (v případě výpadku napájení umožňují automatické dvěře automatické otevření to stejné v případě vyhlášení poplachu EPS)
- viditelné bezpečnostní prvky na skle dle normy ISO
- včetně záložního zdroje, který je uvnitř mechanismu
***před realizací je nutné zaměřit místo***</t>
  </si>
  <si>
    <t>Ovládací panel, 4-6 ovládacích tlačítek</t>
  </si>
  <si>
    <t>Stavební příprava
- Kabeláž (CYKY cca 120m a UTP cca 60m)
- kabelová chránička cca 50m
- plastová krycí lišta cca 20m
- 3x jistič (min. 10A pro turniket a automatické dveře)
- 1x RACK 12U a switch 12-port, 10/100/1000
- 1x zásuvka do RACK (venkovní provedení)
- 2x vrtaný prostup přes strop, průměr 30mm
- přesun zásuvky (prodloužení kabeláže a lišty)
- 1x rozdělovací krabice elektro
- revizní zpráva na novou kabeláž
- drobný instalační materiál
- drobné zednické zapravení
- montáž
***před realizací doporučujeme obhlídku místa***</t>
  </si>
  <si>
    <t>Motorový tripodový turniket s automaticky sklopnými rameny, nerezová karoserie s laminátovým víkem.                                                                                                                                                                          Při výpadku napájení nebo přijetí signálu EPS se ramena turniketu
sklopí a uvolní cestu pro volný průchod. Po obnovení napájení nebo
zrušení signálu EPS se ramena automaticky vrátí do původní polohy a
turniket je opět připraven plnit svou funkci.
Režimy provozu:
- volný průchod v obou směrech
- autorizace v obou směrech
- autorizace v jednom směru, druhý směr trvale volný/blokovaný
- průchod blokován pro oba směry
* SNADNÁ INTEGRACE
* SKLOPNÁ RAMENA
***před realizací doporučujeme obhlídku místa***</t>
  </si>
  <si>
    <t>Doprava a montáž na adresu v Brně.  
Místo montáže: Střední zdravotnická škola a Vyšší odborná škola zdravotnická Lipová 232/18, 602 00 Brno-střed-Pisárky</t>
  </si>
  <si>
    <t>Technické zařízení - hlavní budova vstupní turnikety, automatické dveře a nerezové zábradlí.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</si>
</sst>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0" x14ac:knownFonts="1">
    <font>
      <sz val="9"/>
      <color rgb="FF404040"/>
      <name val="Segoe UI"/>
      <family val="2"/>
      <charset val="238"/>
    </font>
    <font>
      <sz val="8"/>
      <name val="Segoe UI"/>
      <family val="2"/>
      <charset val="238"/>
    </font>
    <font>
      <sz val="9"/>
      <color rgb="FF404040"/>
      <name val="Segoe UI"/>
      <family val="2"/>
      <charset val="238"/>
    </font>
    <font>
      <b/>
      <sz val="16"/>
      <name val="Univers Condensed"/>
      <family val="2"/>
    </font>
    <font>
      <sz val="11"/>
      <color rgb="FF404040"/>
      <name val="Univers Condensed"/>
      <family val="2"/>
    </font>
    <font>
      <b/>
      <sz val="12"/>
      <name val="Univers Condensed"/>
      <family val="2"/>
    </font>
    <font>
      <b/>
      <sz val="11"/>
      <name val="Univers Condensed"/>
      <family val="2"/>
    </font>
    <font>
      <sz val="11"/>
      <name val="Univers Condensed"/>
      <family val="2"/>
    </font>
    <font>
      <sz val="9"/>
      <name val="Univers Condensed"/>
      <family val="2"/>
    </font>
    <font>
      <b/>
      <sz val="15"/>
      <name val="Univers Condensed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  <fill>
      <patternFill patternType="solid">
        <fgColor theme="0" tint="-0.249977111117893"/>
        <bgColor indexed="8"/>
      </patternFill>
    </fill>
    <fill>
      <patternFill patternType="solid">
        <fgColor rgb="FF92D050"/>
        <bgColor indexed="8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2" borderId="0" applyNumberFormat="0" applyFont="0" applyFill="0" applyBorder="0" applyAlignment="0" applyProtection="0">
      <alignment horizontal="left" vertical="top" wrapText="1"/>
    </xf>
    <xf numFmtId="0" fontId="2" fillId="2" borderId="0" applyNumberFormat="0" applyFont="0" applyFill="0" applyBorder="0" applyAlignment="0" applyProtection="0">
      <alignment horizontal="left" vertical="top" wrapText="1"/>
    </xf>
  </cellStyleXfs>
  <cellXfs count="20">
    <xf numFmtId="0" fontId="0" fillId="2" borderId="0" xfId="0" applyNumberFormat="1" applyFont="1" applyFill="1" applyBorder="1" applyAlignment="1" applyProtection="1">
      <alignment horizontal="left" vertical="top" wrapText="1"/>
    </xf>
    <xf numFmtId="0" fontId="4" fillId="2" borderId="0" xfId="0" applyNumberFormat="1" applyFont="1" applyFill="1" applyBorder="1" applyAlignment="1" applyProtection="1">
      <alignment horizontal="left" vertical="top" wrapText="1"/>
    </xf>
    <xf numFmtId="0" fontId="7" fillId="2" borderId="1" xfId="0" applyNumberFormat="1" applyFont="1" applyFill="1" applyBorder="1" applyAlignment="1" applyProtection="1">
      <alignment horizontal="center" vertical="top" wrapText="1"/>
    </xf>
    <xf numFmtId="0" fontId="7" fillId="2" borderId="1" xfId="0" applyNumberFormat="1" applyFont="1" applyFill="1" applyBorder="1" applyAlignment="1" applyProtection="1">
      <alignment horizontal="left" vertical="top" wrapText="1"/>
    </xf>
    <xf numFmtId="164" fontId="5" fillId="0" borderId="1" xfId="0" applyNumberFormat="1" applyFont="1" applyFill="1" applyBorder="1" applyAlignment="1" applyProtection="1">
      <alignment vertical="top" wrapText="1"/>
    </xf>
    <xf numFmtId="164" fontId="5" fillId="4" borderId="1" xfId="0" applyNumberFormat="1" applyFont="1" applyFill="1" applyBorder="1" applyAlignment="1" applyProtection="1">
      <alignment vertical="top" wrapText="1"/>
    </xf>
    <xf numFmtId="0" fontId="8" fillId="2" borderId="0" xfId="0" applyNumberFormat="1" applyFont="1" applyFill="1" applyBorder="1" applyAlignment="1" applyProtection="1">
      <alignment horizontal="left" vertical="top" wrapText="1"/>
    </xf>
    <xf numFmtId="0" fontId="6" fillId="2" borderId="1" xfId="0" applyNumberFormat="1" applyFont="1" applyFill="1" applyBorder="1" applyAlignment="1" applyProtection="1">
      <alignment horizontal="center" vertical="top" wrapText="1"/>
    </xf>
    <xf numFmtId="0" fontId="6" fillId="2" borderId="1" xfId="0" applyNumberFormat="1" applyFont="1" applyFill="1" applyBorder="1" applyAlignment="1" applyProtection="1">
      <alignment horizontal="left" vertical="top" wrapText="1"/>
    </xf>
    <xf numFmtId="0" fontId="7" fillId="2" borderId="0" xfId="0" applyNumberFormat="1" applyFont="1" applyFill="1" applyBorder="1" applyAlignment="1" applyProtection="1">
      <alignment horizontal="left" vertical="top" wrapText="1"/>
    </xf>
    <xf numFmtId="4" fontId="7" fillId="2" borderId="1" xfId="0" applyNumberFormat="1" applyFont="1" applyFill="1" applyBorder="1" applyAlignment="1" applyProtection="1">
      <alignment horizontal="center" vertical="top" wrapText="1"/>
    </xf>
    <xf numFmtId="4" fontId="7" fillId="3" borderId="1" xfId="0" applyNumberFormat="1" applyFont="1" applyFill="1" applyBorder="1" applyAlignment="1" applyProtection="1">
      <alignment horizontal="right" vertical="top" wrapText="1"/>
    </xf>
    <xf numFmtId="4" fontId="7" fillId="2" borderId="1" xfId="0" applyNumberFormat="1" applyFont="1" applyFill="1" applyBorder="1" applyAlignment="1" applyProtection="1">
      <alignment horizontal="right" vertical="top" wrapText="1"/>
    </xf>
    <xf numFmtId="164" fontId="9" fillId="4" borderId="1" xfId="0" applyNumberFormat="1" applyFont="1" applyFill="1" applyBorder="1" applyAlignment="1" applyProtection="1">
      <alignment horizontal="right" vertical="top" wrapText="1"/>
    </xf>
    <xf numFmtId="0" fontId="8" fillId="2" borderId="0" xfId="0" applyNumberFormat="1" applyFont="1" applyFill="1" applyBorder="1" applyAlignment="1" applyProtection="1">
      <alignment horizontal="center" vertical="top" wrapText="1"/>
    </xf>
    <xf numFmtId="0" fontId="5" fillId="4" borderId="1" xfId="0" applyNumberFormat="1" applyFont="1" applyFill="1" applyBorder="1" applyAlignment="1" applyProtection="1">
      <alignment horizontal="left" vertical="top" wrapText="1"/>
    </xf>
    <xf numFmtId="0" fontId="6" fillId="2" borderId="2" xfId="0" applyNumberFormat="1" applyFont="1" applyFill="1" applyBorder="1" applyAlignment="1" applyProtection="1">
      <alignment horizontal="left" wrapText="1"/>
    </xf>
    <xf numFmtId="0" fontId="5" fillId="2" borderId="0" xfId="0" applyNumberFormat="1" applyFont="1" applyFill="1" applyBorder="1" applyAlignment="1" applyProtection="1">
      <alignment horizontal="left" wrapText="1"/>
    </xf>
    <xf numFmtId="0" fontId="3" fillId="2" borderId="0" xfId="0" applyNumberFormat="1" applyFont="1" applyFill="1" applyBorder="1" applyAlignment="1" applyProtection="1">
      <alignment horizontal="left" vertical="top" wrapText="1"/>
    </xf>
    <xf numFmtId="0" fontId="9" fillId="4" borderId="1" xfId="0" applyNumberFormat="1" applyFont="1" applyFill="1" applyBorder="1" applyAlignment="1" applyProtection="1">
      <alignment horizontal="left" vertical="top" wrapText="1"/>
    </xf>
  </cellXfs>
  <cellStyles count="2">
    <cellStyle name="Normální" xfId="0" builtinId="0"/>
    <cellStyle name="Normální 2" xfId="1" xr:uid="{EF284511-031C-4A95-9A19-BA99BD8A385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771062-B03D-479C-8A79-3F67E01E3429}">
  <sheetPr>
    <pageSetUpPr fitToPage="1"/>
  </sheetPr>
  <dimension ref="A1:C7"/>
  <sheetViews>
    <sheetView zoomScale="115" zoomScaleNormal="115" workbookViewId="0">
      <selection activeCell="C7" sqref="C7"/>
    </sheetView>
  </sheetViews>
  <sheetFormatPr defaultColWidth="9.3828125" defaultRowHeight="13.9" x14ac:dyDescent="0.45"/>
  <cols>
    <col min="1" max="1" width="11.3828125" style="1" customWidth="1"/>
    <col min="2" max="2" width="67.61328125" style="1" customWidth="1"/>
    <col min="3" max="3" width="33.3828125" style="1" customWidth="1"/>
    <col min="4" max="16384" width="9.3828125" style="1"/>
  </cols>
  <sheetData>
    <row r="1" spans="1:3" ht="20.65" x14ac:dyDescent="0.45">
      <c r="A1" s="18" t="s">
        <v>13</v>
      </c>
      <c r="B1" s="18"/>
      <c r="C1" s="18"/>
    </row>
    <row r="2" spans="1:3" ht="19.5" customHeight="1" x14ac:dyDescent="0.45">
      <c r="A2" s="17" t="s">
        <v>16</v>
      </c>
      <c r="B2" s="17"/>
      <c r="C2" s="17"/>
    </row>
    <row r="3" spans="1:3" ht="15.95" customHeight="1" x14ac:dyDescent="0.4">
      <c r="A3" s="16" t="s">
        <v>10</v>
      </c>
      <c r="B3" s="16"/>
      <c r="C3" s="16"/>
    </row>
    <row r="4" spans="1:3" x14ac:dyDescent="0.45">
      <c r="A4" s="2" t="s">
        <v>5</v>
      </c>
      <c r="B4" s="3" t="s">
        <v>6</v>
      </c>
      <c r="C4" s="2" t="s">
        <v>8</v>
      </c>
    </row>
    <row r="5" spans="1:3" ht="15.4" x14ac:dyDescent="0.45">
      <c r="A5" s="2">
        <v>1</v>
      </c>
      <c r="B5" s="3" t="s">
        <v>12</v>
      </c>
      <c r="C5" s="4">
        <f>Turnikety!F12</f>
        <v>0</v>
      </c>
    </row>
    <row r="6" spans="1:3" ht="15.4" x14ac:dyDescent="0.45">
      <c r="A6" s="2"/>
      <c r="B6" s="3"/>
      <c r="C6" s="4"/>
    </row>
    <row r="7" spans="1:3" ht="15.4" x14ac:dyDescent="0.45">
      <c r="A7" s="15" t="s">
        <v>4</v>
      </c>
      <c r="B7" s="15"/>
      <c r="C7" s="5">
        <f>SUM(C5)</f>
        <v>0</v>
      </c>
    </row>
  </sheetData>
  <mergeCells count="4">
    <mergeCell ref="A7:B7"/>
    <mergeCell ref="A3:C3"/>
    <mergeCell ref="A2:C2"/>
    <mergeCell ref="A1:C1"/>
  </mergeCells>
  <phoneticPr fontId="1" type="noConversion"/>
  <pageMargins left="0.43307086614173229" right="0.43307086614173229" top="0.35433070866141736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77C20F-45C1-44B1-9EEF-324D0B94FF0D}">
  <sheetPr>
    <pageSetUpPr autoPageBreaks="0" fitToPage="1"/>
  </sheetPr>
  <dimension ref="A1:G12"/>
  <sheetViews>
    <sheetView tabSelected="1" showOutlineSymbols="0" zoomScale="88" zoomScaleNormal="130" workbookViewId="0">
      <pane ySplit="2" topLeftCell="A3" activePane="bottomLeft" state="frozenSplit"/>
      <selection activeCell="A3" sqref="A3:C3"/>
      <selection pane="bottomLeft" sqref="A1:G1"/>
    </sheetView>
  </sheetViews>
  <sheetFormatPr defaultColWidth="14.15234375" defaultRowHeight="15" customHeight="1" x14ac:dyDescent="0.45"/>
  <cols>
    <col min="1" max="1" width="11.15234375" style="14" customWidth="1"/>
    <col min="2" max="2" width="89.3828125" style="6" bestFit="1" customWidth="1"/>
    <col min="3" max="3" width="8.84375" style="14" bestFit="1" customWidth="1"/>
    <col min="4" max="4" width="7.3828125" style="14" customWidth="1"/>
    <col min="5" max="5" width="12.15234375" style="6" customWidth="1"/>
    <col min="6" max="6" width="21.84375" style="6" customWidth="1"/>
    <col min="7" max="7" width="44" style="6" customWidth="1"/>
    <col min="8" max="16384" width="14.15234375" style="6"/>
  </cols>
  <sheetData>
    <row r="1" spans="1:7" ht="30" customHeight="1" x14ac:dyDescent="0.45">
      <c r="A1" s="18" t="s">
        <v>24</v>
      </c>
      <c r="B1" s="18"/>
      <c r="C1" s="18"/>
      <c r="D1" s="18"/>
      <c r="E1" s="18"/>
      <c r="F1" s="18"/>
      <c r="G1" s="18"/>
    </row>
    <row r="2" spans="1:7" s="9" customFormat="1" ht="27.75" x14ac:dyDescent="0.45">
      <c r="A2" s="7" t="s">
        <v>2</v>
      </c>
      <c r="B2" s="8" t="s">
        <v>6</v>
      </c>
      <c r="C2" s="7" t="s">
        <v>7</v>
      </c>
      <c r="D2" s="7" t="s">
        <v>0</v>
      </c>
      <c r="E2" s="7" t="s">
        <v>3</v>
      </c>
      <c r="F2" s="7" t="s">
        <v>8</v>
      </c>
      <c r="G2" s="8" t="s">
        <v>9</v>
      </c>
    </row>
    <row r="3" spans="1:7" s="9" customFormat="1" ht="208.15" x14ac:dyDescent="0.45">
      <c r="A3" s="2">
        <v>1</v>
      </c>
      <c r="B3" s="3" t="s">
        <v>22</v>
      </c>
      <c r="C3" s="10">
        <v>2</v>
      </c>
      <c r="D3" s="2" t="s">
        <v>1</v>
      </c>
      <c r="E3" s="11"/>
      <c r="F3" s="12">
        <f>C3*E3</f>
        <v>0</v>
      </c>
      <c r="G3" s="3"/>
    </row>
    <row r="4" spans="1:7" s="9" customFormat="1" ht="13.9" x14ac:dyDescent="0.45">
      <c r="A4" s="2">
        <v>2</v>
      </c>
      <c r="B4" s="3" t="s">
        <v>17</v>
      </c>
      <c r="C4" s="10">
        <v>4</v>
      </c>
      <c r="D4" s="2" t="s">
        <v>1</v>
      </c>
      <c r="E4" s="11"/>
      <c r="F4" s="12">
        <f t="shared" ref="F4:F11" si="0">C4*E4</f>
        <v>0</v>
      </c>
      <c r="G4" s="3"/>
    </row>
    <row r="5" spans="1:7" s="9" customFormat="1" ht="13.9" x14ac:dyDescent="0.45">
      <c r="A5" s="2">
        <v>3</v>
      </c>
      <c r="B5" s="3" t="s">
        <v>14</v>
      </c>
      <c r="C5" s="10">
        <v>0.5</v>
      </c>
      <c r="D5" s="2" t="s">
        <v>11</v>
      </c>
      <c r="E5" s="11"/>
      <c r="F5" s="12">
        <f t="shared" si="0"/>
        <v>0</v>
      </c>
      <c r="G5" s="3"/>
    </row>
    <row r="6" spans="1:7" s="9" customFormat="1" ht="13.9" x14ac:dyDescent="0.45">
      <c r="A6" s="2">
        <v>4</v>
      </c>
      <c r="B6" s="3" t="s">
        <v>15</v>
      </c>
      <c r="C6" s="10">
        <v>1.5</v>
      </c>
      <c r="D6" s="2" t="s">
        <v>11</v>
      </c>
      <c r="E6" s="11"/>
      <c r="F6" s="12">
        <f t="shared" si="0"/>
        <v>0</v>
      </c>
      <c r="G6" s="3"/>
    </row>
    <row r="7" spans="1:7" s="9" customFormat="1" ht="13.9" x14ac:dyDescent="0.45">
      <c r="A7" s="2">
        <v>5</v>
      </c>
      <c r="B7" s="3" t="s">
        <v>18</v>
      </c>
      <c r="C7" s="10">
        <v>4</v>
      </c>
      <c r="D7" s="2" t="s">
        <v>1</v>
      </c>
      <c r="E7" s="11"/>
      <c r="F7" s="12">
        <f t="shared" si="0"/>
        <v>0</v>
      </c>
      <c r="G7" s="3"/>
    </row>
    <row r="8" spans="1:7" s="9" customFormat="1" ht="13.9" x14ac:dyDescent="0.45">
      <c r="A8" s="2">
        <v>6</v>
      </c>
      <c r="B8" s="3" t="s">
        <v>20</v>
      </c>
      <c r="C8" s="10">
        <v>1</v>
      </c>
      <c r="D8" s="2" t="s">
        <v>1</v>
      </c>
      <c r="E8" s="11"/>
      <c r="F8" s="12">
        <f t="shared" si="0"/>
        <v>0</v>
      </c>
      <c r="G8" s="3"/>
    </row>
    <row r="9" spans="1:7" s="9" customFormat="1" ht="41.65" x14ac:dyDescent="0.45">
      <c r="A9" s="2">
        <v>7</v>
      </c>
      <c r="B9" s="3" t="s">
        <v>23</v>
      </c>
      <c r="C9" s="10">
        <v>1</v>
      </c>
      <c r="D9" s="2" t="s">
        <v>1</v>
      </c>
      <c r="E9" s="11"/>
      <c r="F9" s="12">
        <f t="shared" si="0"/>
        <v>0</v>
      </c>
      <c r="G9" s="3"/>
    </row>
    <row r="10" spans="1:7" s="9" customFormat="1" ht="138.75" x14ac:dyDescent="0.45">
      <c r="A10" s="2">
        <v>8</v>
      </c>
      <c r="B10" s="3" t="s">
        <v>19</v>
      </c>
      <c r="C10" s="10">
        <v>1</v>
      </c>
      <c r="D10" s="2" t="s">
        <v>1</v>
      </c>
      <c r="E10" s="11"/>
      <c r="F10" s="12">
        <f t="shared" si="0"/>
        <v>0</v>
      </c>
      <c r="G10" s="3"/>
    </row>
    <row r="11" spans="1:7" s="9" customFormat="1" ht="222" x14ac:dyDescent="0.45">
      <c r="A11" s="2">
        <v>9</v>
      </c>
      <c r="B11" s="3" t="s">
        <v>21</v>
      </c>
      <c r="C11" s="10">
        <v>1</v>
      </c>
      <c r="D11" s="2" t="s">
        <v>1</v>
      </c>
      <c r="E11" s="11"/>
      <c r="F11" s="12">
        <f t="shared" si="0"/>
        <v>0</v>
      </c>
      <c r="G11" s="3"/>
    </row>
    <row r="12" spans="1:7" ht="19.149999999999999" x14ac:dyDescent="0.45">
      <c r="A12" s="19" t="s">
        <v>4</v>
      </c>
      <c r="B12" s="19"/>
      <c r="C12" s="19"/>
      <c r="D12" s="19"/>
      <c r="E12" s="19"/>
      <c r="F12" s="13">
        <f>SUM(F3:F11)</f>
        <v>0</v>
      </c>
    </row>
  </sheetData>
  <mergeCells count="2">
    <mergeCell ref="A12:E12"/>
    <mergeCell ref="A1:G1"/>
  </mergeCells>
  <pageMargins left="0.43307086614173229" right="0.43307086614173229" top="0.35433070866141736" bottom="0.74803149606299213" header="0.31496062992125984" footer="0.31496062992125984"/>
  <pageSetup paperSize="9" scale="57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</vt:lpstr>
      <vt:lpstr>Turnikety</vt:lpstr>
      <vt:lpstr>Rekap!Oblast_tisku</vt:lpstr>
      <vt:lpstr>Turnikety!Oblast_tisku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OSM MMB</dc:creator>
  <cp:lastModifiedBy>Kessner František (MMB_OSM)</cp:lastModifiedBy>
  <cp:lastPrinted>2024-07-10T17:06:19Z</cp:lastPrinted>
  <dcterms:created xsi:type="dcterms:W3CDTF">2024-06-12T07:29:24Z</dcterms:created>
  <dcterms:modified xsi:type="dcterms:W3CDTF">2026-02-10T13:58:27Z</dcterms:modified>
</cp:coreProperties>
</file>