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nykodymv\Desktop\Kamery Vlhká 22 realizace výběr zhotovitele\"/>
    </mc:Choice>
  </mc:AlternateContent>
  <xr:revisionPtr revIDLastSave="0" documentId="13_ncr:1_{3A982ADE-B1AE-4B30-A79B-49E5B9B3207D}" xr6:coauthVersionLast="45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" l="1"/>
  <c r="E70" i="1"/>
  <c r="E79" i="1"/>
  <c r="G77" i="1"/>
  <c r="G78" i="1"/>
  <c r="G79" i="1"/>
  <c r="G80" i="1"/>
  <c r="G81" i="1" l="1"/>
  <c r="G17" i="1" s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1" i="1"/>
  <c r="G71" i="1"/>
  <c r="E72" i="1"/>
  <c r="G72" i="1"/>
  <c r="E73" i="1"/>
  <c r="G73" i="1"/>
  <c r="E74" i="1"/>
  <c r="G74" i="1"/>
  <c r="E77" i="1"/>
  <c r="E78" i="1"/>
  <c r="E80" i="1"/>
  <c r="E75" i="1" l="1"/>
  <c r="G16" i="1"/>
  <c r="G15" i="1"/>
  <c r="G76" i="1"/>
  <c r="G18" i="1" l="1"/>
</calcChain>
</file>

<file path=xl/sharedStrings.xml><?xml version="1.0" encoding="utf-8"?>
<sst xmlns="http://schemas.openxmlformats.org/spreadsheetml/2006/main" count="121" uniqueCount="76">
  <si>
    <t>Zakázkové číslo</t>
  </si>
  <si>
    <t>Rozpočet č.:</t>
  </si>
  <si>
    <t>JP00050</t>
  </si>
  <si>
    <t>Platnost nabídky 3 měsíce od data vystavení</t>
  </si>
  <si>
    <t>Rekapitulace rozpočtu</t>
  </si>
  <si>
    <t>Materiál a dodávky celkem</t>
  </si>
  <si>
    <t>Montážní práce a služby celkem</t>
  </si>
  <si>
    <t>Ostatní</t>
  </si>
  <si>
    <t>Celkem</t>
  </si>
  <si>
    <t>DPH</t>
  </si>
  <si>
    <t>Celkem s DPH</t>
  </si>
  <si>
    <t>Položka</t>
  </si>
  <si>
    <t>ks/m</t>
  </si>
  <si>
    <t>MJ</t>
  </si>
  <si>
    <t>Jedn. cena</t>
  </si>
  <si>
    <t>Celková cena</t>
  </si>
  <si>
    <t>Montáž/ks/m</t>
  </si>
  <si>
    <t>Mont. celk.</t>
  </si>
  <si>
    <t>PZTS:</t>
  </si>
  <si>
    <t>V ASSET 801Z</t>
  </si>
  <si>
    <t>ks</t>
  </si>
  <si>
    <t>AKU 12V/17AH</t>
  </si>
  <si>
    <t>V KMU4T-W</t>
  </si>
  <si>
    <t>PRESTIGE AMDT Duální  detektor s funkcí vyvážení T-EOL, antimaskingem a dosahem 15m</t>
  </si>
  <si>
    <t>MAS303 MG kontakt čtyřdrátový polarizovaný s pracovní mezerou 22mm, kabel 3m</t>
  </si>
  <si>
    <t>RKZ111 Plastová nízká propojovací krabice, 7+1 pájecích svorek</t>
  </si>
  <si>
    <t>KAB ZAB FI-H06</t>
  </si>
  <si>
    <t>m</t>
  </si>
  <si>
    <t>KAB DAT FTP CAT.5 4PÁR ALCATEL</t>
  </si>
  <si>
    <t>Oživení, nastavení, programování</t>
  </si>
  <si>
    <t>hod</t>
  </si>
  <si>
    <t>NVR4208-8P-4KS2 NVR pro 8 IP kamer, až 8MP, H.265, 8x PoE, HDMI, 4K, I/O, bez HDD</t>
  </si>
  <si>
    <t>WD60PURZ Přídavný HDD k rekordérům, 6TB, WD nová řada PURZ</t>
  </si>
  <si>
    <t>Dahua IPC-HDBW2431RP-ZS-27135-S2 4 Mpx dome IP kamera</t>
  </si>
  <si>
    <t>Avigilon 6.0L-H4F-DO1-IR 6 Mpx fisheye IP kamera</t>
  </si>
  <si>
    <t>LCD LED monitor, 19", 16:9, 1920x1080, BNC, VGA, HDMI, audio, 230V</t>
  </si>
  <si>
    <t xml:space="preserve">UPS Eaton 5P 650i, 650VA, rack 1U </t>
  </si>
  <si>
    <t>Myš, klávesnice</t>
  </si>
  <si>
    <t>kpl</t>
  </si>
  <si>
    <t>Triton RMA-18-A66-CAX-A1, 18U, 600x600</t>
  </si>
  <si>
    <t>RAC-UP-450-A1, rack police</t>
  </si>
  <si>
    <t>Triton výsuvná police pro klávesnici a myš RAC-UP-X29-A1, 19"</t>
  </si>
  <si>
    <t>Triton RAC-PO-X66-XN, podstavec</t>
  </si>
  <si>
    <t>Triton RAX-MS-X64-X1, sada nožiček</t>
  </si>
  <si>
    <t>Triton RAC-VP-X13-A1, vyvazovací panel</t>
  </si>
  <si>
    <t>Napájecí panel RAB-PD-X03-A1</t>
  </si>
  <si>
    <t>Zemnící sv. RAX-SV-XO1-X1</t>
  </si>
  <si>
    <t>Triton RAX-MO-X03-X1, mont. sada</t>
  </si>
  <si>
    <t>KAB DAT UTP CAT.5 4PÁR ALCATEL</t>
  </si>
  <si>
    <t>Spojka UTP-Rj45/Rj45</t>
  </si>
  <si>
    <t>KON TEL 8P8C RJ45 30M KULATÁ LICNA</t>
  </si>
  <si>
    <t>POC KAB HDMI A PREMIUM CORD 3M</t>
  </si>
  <si>
    <t>TRU 6013 OCELOVÁ</t>
  </si>
  <si>
    <t>Příchytka, kolena, spojky</t>
  </si>
  <si>
    <t>LIŠ 20*10 (2M) HF HD BEZHALOG.</t>
  </si>
  <si>
    <t>Router MikroTik RouterBOARD RBwAPR-2nD&amp;R11e-LTE, wAP LTE Kit, ROS L4</t>
  </si>
  <si>
    <t>Přípomoci - práce provedené výtahovou firmou KONE</t>
  </si>
  <si>
    <t>1080866 Chránič proudový kombinovaný 2p B 16A  30mA AC 10kA PFL7</t>
  </si>
  <si>
    <t>PLASTOVÝ ROZVADĚČ NOARK PNS 8W NÁSTĚNNÝ, BÍLÝ</t>
  </si>
  <si>
    <t>POCH SALTEC DA-275-DJ25-S</t>
  </si>
  <si>
    <t>1497655 Jistič 1p B   6A 10kA LPN</t>
  </si>
  <si>
    <t>1054406 Jistič 1p C  10A 10kA PL7</t>
  </si>
  <si>
    <t>KAB SIL CYKY 3A*1.5</t>
  </si>
  <si>
    <t>KAB SIL CYKY 3C*2.5</t>
  </si>
  <si>
    <t>Dodávka prvků</t>
  </si>
  <si>
    <t>Montáž prvků</t>
  </si>
  <si>
    <t>Doprava</t>
  </si>
  <si>
    <t>Projektová dokumentace</t>
  </si>
  <si>
    <t>Pomocný instalační materiál a práce</t>
  </si>
  <si>
    <t>Výchozí revize</t>
  </si>
  <si>
    <t>Zpracoval: Ing. Punčochář Jaroslav</t>
  </si>
  <si>
    <t>Dne:</t>
  </si>
  <si>
    <t>19.03.2021</t>
  </si>
  <si>
    <t>ABB Praktik zásuvka IP44 bílá 5518-2929 B s víčkem</t>
  </si>
  <si>
    <t>BD Brno, Vlhká 22, VSS</t>
  </si>
  <si>
    <t>VSS: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</si>
</sst>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b/>
      <i/>
      <sz val="11"/>
      <name val="Calibri"/>
      <scheme val="minor"/>
    </font>
    <font>
      <b/>
      <sz val="14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i/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9900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0" fillId="0" borderId="0" xfId="0" applyNumberFormat="1" applyFont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0" fontId="3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4" fontId="3" fillId="5" borderId="0" xfId="0" applyNumberFormat="1" applyFont="1" applyFill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0" fillId="0" borderId="0" xfId="0" applyFont="1" applyAlignment="1">
      <alignment vertical="top" wrapText="1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0" fillId="0" borderId="0" xfId="0" applyFont="1" applyAlignment="1">
      <alignment vertical="top"/>
    </xf>
    <xf numFmtId="4" fontId="3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3" borderId="0" xfId="0" applyFont="1" applyFill="1" applyBorder="1" applyAlignment="1">
      <alignment vertical="top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R18" sqref="R18"/>
    </sheetView>
  </sheetViews>
  <sheetFormatPr defaultRowHeight="15" x14ac:dyDescent="0.25"/>
  <cols>
    <col min="1" max="1" width="33.28515625" style="2" customWidth="1"/>
    <col min="2" max="2" width="8.85546875" style="2" customWidth="1"/>
    <col min="3" max="3" width="4.42578125" style="2" customWidth="1"/>
    <col min="4" max="7" width="13.28515625" style="2" customWidth="1"/>
  </cols>
  <sheetData>
    <row r="1" spans="1:7" x14ac:dyDescent="0.25">
      <c r="A1" s="1" t="s">
        <v>0</v>
      </c>
    </row>
    <row r="2" spans="1:7" x14ac:dyDescent="0.25">
      <c r="A2" s="25" t="s">
        <v>74</v>
      </c>
      <c r="B2" s="26"/>
      <c r="C2" s="26"/>
      <c r="D2" s="26"/>
      <c r="E2" s="26"/>
      <c r="F2" s="26"/>
      <c r="G2" s="26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3" t="s">
        <v>1</v>
      </c>
      <c r="B4" s="1" t="s">
        <v>2</v>
      </c>
    </row>
    <row r="5" spans="1:7" ht="18.75" x14ac:dyDescent="0.25">
      <c r="A5" s="4"/>
    </row>
    <row r="13" spans="1:7" x14ac:dyDescent="0.25">
      <c r="A13" s="5" t="s">
        <v>3</v>
      </c>
    </row>
    <row r="14" spans="1:7" ht="15.75" x14ac:dyDescent="0.25">
      <c r="A14" s="27" t="s">
        <v>4</v>
      </c>
      <c r="B14" s="27"/>
      <c r="C14" s="27"/>
      <c r="D14" s="27"/>
      <c r="E14" s="27"/>
      <c r="F14" s="27"/>
      <c r="G14" s="27"/>
    </row>
    <row r="15" spans="1:7" x14ac:dyDescent="0.25">
      <c r="A15" s="2" t="s">
        <v>5</v>
      </c>
      <c r="G15" s="6">
        <f>SUM(E30:E74)</f>
        <v>0</v>
      </c>
    </row>
    <row r="16" spans="1:7" x14ac:dyDescent="0.25">
      <c r="A16" s="2" t="s">
        <v>6</v>
      </c>
      <c r="G16" s="6">
        <f>SUM(G30:G75)</f>
        <v>0</v>
      </c>
    </row>
    <row r="17" spans="1:7" ht="15.75" thickBot="1" x14ac:dyDescent="0.3">
      <c r="A17" s="7" t="s">
        <v>7</v>
      </c>
      <c r="B17" s="7"/>
      <c r="C17" s="7"/>
      <c r="D17" s="7"/>
      <c r="E17" s="7"/>
      <c r="F17" s="7"/>
      <c r="G17" s="8">
        <f>G81</f>
        <v>0</v>
      </c>
    </row>
    <row r="18" spans="1:7" x14ac:dyDescent="0.25">
      <c r="A18" s="9" t="s">
        <v>8</v>
      </c>
      <c r="B18" s="10"/>
      <c r="C18" s="10"/>
      <c r="D18" s="10"/>
      <c r="E18" s="10"/>
      <c r="F18" s="10"/>
      <c r="G18" s="11">
        <f>SUM(G15:G17)</f>
        <v>0</v>
      </c>
    </row>
    <row r="19" spans="1:7" x14ac:dyDescent="0.25">
      <c r="A19" s="12" t="s">
        <v>9</v>
      </c>
      <c r="B19" s="10"/>
      <c r="C19" s="10"/>
      <c r="D19" s="10"/>
      <c r="E19" s="10"/>
      <c r="F19" s="10"/>
      <c r="G19" s="11">
        <v>0</v>
      </c>
    </row>
    <row r="20" spans="1:7" x14ac:dyDescent="0.25">
      <c r="A20" s="12" t="s">
        <v>10</v>
      </c>
      <c r="B20" s="10"/>
      <c r="C20" s="10"/>
      <c r="D20" s="10"/>
      <c r="E20" s="10"/>
      <c r="F20" s="10"/>
      <c r="G20" s="11">
        <v>0</v>
      </c>
    </row>
    <row r="29" spans="1:7" x14ac:dyDescent="0.25">
      <c r="A29" s="13" t="s">
        <v>11</v>
      </c>
      <c r="B29" s="13" t="s">
        <v>12</v>
      </c>
      <c r="C29" s="13" t="s">
        <v>13</v>
      </c>
      <c r="D29" s="13" t="s">
        <v>14</v>
      </c>
      <c r="E29" s="13" t="s">
        <v>15</v>
      </c>
      <c r="F29" s="13" t="s">
        <v>16</v>
      </c>
      <c r="G29" s="13" t="s">
        <v>17</v>
      </c>
    </row>
    <row r="30" spans="1:7" x14ac:dyDescent="0.25">
      <c r="A30" s="14" t="s">
        <v>18</v>
      </c>
      <c r="B30" s="15"/>
      <c r="C30" s="15"/>
      <c r="D30" s="15"/>
      <c r="E30" s="15"/>
      <c r="F30" s="15"/>
      <c r="G30" s="15"/>
    </row>
    <row r="31" spans="1:7" x14ac:dyDescent="0.25">
      <c r="A31" s="16" t="s">
        <v>19</v>
      </c>
      <c r="B31" s="17">
        <v>1</v>
      </c>
      <c r="C31" s="2" t="s">
        <v>20</v>
      </c>
      <c r="D31" s="18">
        <v>0</v>
      </c>
      <c r="E31" s="18">
        <f t="shared" ref="E31:E39" si="0">B31*D31</f>
        <v>0</v>
      </c>
      <c r="F31" s="18">
        <v>0</v>
      </c>
      <c r="G31" s="18">
        <f t="shared" ref="G31:G39" si="1">B31*F31</f>
        <v>0</v>
      </c>
    </row>
    <row r="32" spans="1:7" x14ac:dyDescent="0.25">
      <c r="A32" s="16" t="s">
        <v>21</v>
      </c>
      <c r="B32" s="17">
        <v>1</v>
      </c>
      <c r="C32" s="2" t="s">
        <v>20</v>
      </c>
      <c r="D32" s="18">
        <v>0</v>
      </c>
      <c r="E32" s="18">
        <f t="shared" si="0"/>
        <v>0</v>
      </c>
      <c r="F32" s="18">
        <v>0</v>
      </c>
      <c r="G32" s="18">
        <f t="shared" si="1"/>
        <v>0</v>
      </c>
    </row>
    <row r="33" spans="1:7" x14ac:dyDescent="0.25">
      <c r="A33" s="16" t="s">
        <v>22</v>
      </c>
      <c r="B33" s="17">
        <v>1</v>
      </c>
      <c r="C33" s="2" t="s">
        <v>20</v>
      </c>
      <c r="D33" s="18">
        <v>0</v>
      </c>
      <c r="E33" s="18">
        <f t="shared" si="0"/>
        <v>0</v>
      </c>
      <c r="F33" s="18">
        <v>0</v>
      </c>
      <c r="G33" s="18">
        <f t="shared" si="1"/>
        <v>0</v>
      </c>
    </row>
    <row r="34" spans="1:7" ht="45" x14ac:dyDescent="0.25">
      <c r="A34" s="16" t="s">
        <v>23</v>
      </c>
      <c r="B34" s="17">
        <v>1</v>
      </c>
      <c r="C34" s="2" t="s">
        <v>20</v>
      </c>
      <c r="D34" s="18">
        <v>0</v>
      </c>
      <c r="E34" s="18">
        <f t="shared" si="0"/>
        <v>0</v>
      </c>
      <c r="F34" s="18">
        <v>0</v>
      </c>
      <c r="G34" s="18">
        <f t="shared" si="1"/>
        <v>0</v>
      </c>
    </row>
    <row r="35" spans="1:7" ht="45" x14ac:dyDescent="0.25">
      <c r="A35" s="16" t="s">
        <v>24</v>
      </c>
      <c r="B35" s="17">
        <v>1</v>
      </c>
      <c r="C35" s="2" t="s">
        <v>20</v>
      </c>
      <c r="D35" s="18">
        <v>0</v>
      </c>
      <c r="E35" s="18">
        <f t="shared" si="0"/>
        <v>0</v>
      </c>
      <c r="F35" s="18">
        <v>0</v>
      </c>
      <c r="G35" s="18">
        <f t="shared" si="1"/>
        <v>0</v>
      </c>
    </row>
    <row r="36" spans="1:7" ht="30" x14ac:dyDescent="0.25">
      <c r="A36" s="16" t="s">
        <v>25</v>
      </c>
      <c r="B36" s="17">
        <v>1</v>
      </c>
      <c r="C36" s="2" t="s">
        <v>20</v>
      </c>
      <c r="D36" s="18">
        <v>0</v>
      </c>
      <c r="E36" s="18">
        <f t="shared" si="0"/>
        <v>0</v>
      </c>
      <c r="F36" s="18">
        <v>0</v>
      </c>
      <c r="G36" s="18">
        <f t="shared" si="1"/>
        <v>0</v>
      </c>
    </row>
    <row r="37" spans="1:7" x14ac:dyDescent="0.25">
      <c r="A37" s="16" t="s">
        <v>26</v>
      </c>
      <c r="B37" s="17">
        <v>11</v>
      </c>
      <c r="C37" s="2" t="s">
        <v>27</v>
      </c>
      <c r="D37" s="18">
        <v>0</v>
      </c>
      <c r="E37" s="18">
        <f t="shared" si="0"/>
        <v>0</v>
      </c>
      <c r="F37" s="18">
        <v>0</v>
      </c>
      <c r="G37" s="18">
        <f t="shared" si="1"/>
        <v>0</v>
      </c>
    </row>
    <row r="38" spans="1:7" x14ac:dyDescent="0.25">
      <c r="A38" s="16" t="s">
        <v>28</v>
      </c>
      <c r="B38" s="17">
        <v>5</v>
      </c>
      <c r="C38" s="2" t="s">
        <v>27</v>
      </c>
      <c r="D38" s="18">
        <v>0</v>
      </c>
      <c r="E38" s="18">
        <f t="shared" si="0"/>
        <v>0</v>
      </c>
      <c r="F38" s="18">
        <v>0</v>
      </c>
      <c r="G38" s="18">
        <f t="shared" si="1"/>
        <v>0</v>
      </c>
    </row>
    <row r="39" spans="1:7" x14ac:dyDescent="0.25">
      <c r="A39" s="16" t="s">
        <v>29</v>
      </c>
      <c r="B39" s="17">
        <v>2</v>
      </c>
      <c r="C39" s="2" t="s">
        <v>30</v>
      </c>
      <c r="D39" s="18">
        <v>0</v>
      </c>
      <c r="E39" s="18">
        <f t="shared" si="0"/>
        <v>0</v>
      </c>
      <c r="F39" s="18">
        <v>0</v>
      </c>
      <c r="G39" s="18">
        <f t="shared" si="1"/>
        <v>0</v>
      </c>
    </row>
    <row r="40" spans="1:7" x14ac:dyDescent="0.25">
      <c r="A40" s="14" t="s">
        <v>75</v>
      </c>
      <c r="B40" s="15"/>
      <c r="C40" s="15"/>
      <c r="D40" s="15"/>
      <c r="E40" s="15"/>
      <c r="F40" s="15"/>
      <c r="G40" s="15"/>
    </row>
    <row r="41" spans="1:7" ht="45" x14ac:dyDescent="0.25">
      <c r="A41" s="16" t="s">
        <v>31</v>
      </c>
      <c r="B41" s="17">
        <v>1</v>
      </c>
      <c r="C41" s="2" t="s">
        <v>20</v>
      </c>
      <c r="D41" s="18">
        <v>0</v>
      </c>
      <c r="E41" s="18">
        <f t="shared" ref="E41:E74" si="2">B41*D41</f>
        <v>0</v>
      </c>
      <c r="F41" s="18">
        <v>0</v>
      </c>
      <c r="G41" s="18">
        <f t="shared" ref="G41:G74" si="3">B41*F41</f>
        <v>0</v>
      </c>
    </row>
    <row r="42" spans="1:7" ht="45" x14ac:dyDescent="0.25">
      <c r="A42" s="16" t="s">
        <v>32</v>
      </c>
      <c r="B42" s="17">
        <v>2</v>
      </c>
      <c r="C42" s="2" t="s">
        <v>20</v>
      </c>
      <c r="D42" s="18">
        <v>0</v>
      </c>
      <c r="E42" s="18">
        <f t="shared" si="2"/>
        <v>0</v>
      </c>
      <c r="F42" s="18">
        <v>0</v>
      </c>
      <c r="G42" s="18">
        <f t="shared" si="3"/>
        <v>0</v>
      </c>
    </row>
    <row r="43" spans="1:7" ht="30" x14ac:dyDescent="0.25">
      <c r="A43" s="16" t="s">
        <v>33</v>
      </c>
      <c r="B43" s="17">
        <v>4</v>
      </c>
      <c r="C43" s="2" t="s">
        <v>20</v>
      </c>
      <c r="D43" s="18">
        <v>0</v>
      </c>
      <c r="E43" s="18">
        <f t="shared" si="2"/>
        <v>0</v>
      </c>
      <c r="F43" s="18">
        <v>0</v>
      </c>
      <c r="G43" s="18">
        <f t="shared" si="3"/>
        <v>0</v>
      </c>
    </row>
    <row r="44" spans="1:7" ht="30" x14ac:dyDescent="0.25">
      <c r="A44" s="16" t="s">
        <v>34</v>
      </c>
      <c r="B44" s="17">
        <v>1</v>
      </c>
      <c r="C44" s="2" t="s">
        <v>20</v>
      </c>
      <c r="D44" s="18">
        <v>0</v>
      </c>
      <c r="E44" s="18">
        <f t="shared" si="2"/>
        <v>0</v>
      </c>
      <c r="F44" s="18">
        <v>0</v>
      </c>
      <c r="G44" s="18">
        <f t="shared" si="3"/>
        <v>0</v>
      </c>
    </row>
    <row r="45" spans="1:7" ht="45" x14ac:dyDescent="0.25">
      <c r="A45" s="16" t="s">
        <v>35</v>
      </c>
      <c r="B45" s="17">
        <v>1</v>
      </c>
      <c r="C45" s="2" t="s">
        <v>20</v>
      </c>
      <c r="D45" s="18">
        <v>0</v>
      </c>
      <c r="E45" s="18">
        <f t="shared" si="2"/>
        <v>0</v>
      </c>
      <c r="F45" s="18">
        <v>0</v>
      </c>
      <c r="G45" s="18">
        <f t="shared" si="3"/>
        <v>0</v>
      </c>
    </row>
    <row r="46" spans="1:7" x14ac:dyDescent="0.25">
      <c r="A46" s="16" t="s">
        <v>36</v>
      </c>
      <c r="B46" s="17">
        <v>1</v>
      </c>
      <c r="C46" s="2" t="s">
        <v>20</v>
      </c>
      <c r="D46" s="18">
        <v>0</v>
      </c>
      <c r="E46" s="18">
        <f t="shared" si="2"/>
        <v>0</v>
      </c>
      <c r="F46" s="18">
        <v>0</v>
      </c>
      <c r="G46" s="18">
        <f t="shared" si="3"/>
        <v>0</v>
      </c>
    </row>
    <row r="47" spans="1:7" x14ac:dyDescent="0.25">
      <c r="A47" s="16" t="s">
        <v>37</v>
      </c>
      <c r="B47" s="17">
        <v>1</v>
      </c>
      <c r="C47" s="2" t="s">
        <v>38</v>
      </c>
      <c r="D47" s="18">
        <v>0</v>
      </c>
      <c r="E47" s="18">
        <f t="shared" si="2"/>
        <v>0</v>
      </c>
      <c r="F47" s="18">
        <v>0</v>
      </c>
      <c r="G47" s="18">
        <f t="shared" si="3"/>
        <v>0</v>
      </c>
    </row>
    <row r="48" spans="1:7" ht="30" x14ac:dyDescent="0.25">
      <c r="A48" s="16" t="s">
        <v>39</v>
      </c>
      <c r="B48" s="17">
        <v>1</v>
      </c>
      <c r="C48" s="2" t="s">
        <v>20</v>
      </c>
      <c r="D48" s="18">
        <v>0</v>
      </c>
      <c r="E48" s="18">
        <f t="shared" si="2"/>
        <v>0</v>
      </c>
      <c r="F48" s="18">
        <v>0</v>
      </c>
      <c r="G48" s="18">
        <f t="shared" si="3"/>
        <v>0</v>
      </c>
    </row>
    <row r="49" spans="1:7" x14ac:dyDescent="0.25">
      <c r="A49" s="16" t="s">
        <v>40</v>
      </c>
      <c r="B49" s="17">
        <v>1</v>
      </c>
      <c r="C49" s="2" t="s">
        <v>20</v>
      </c>
      <c r="D49" s="18">
        <v>0</v>
      </c>
      <c r="E49" s="18">
        <f t="shared" si="2"/>
        <v>0</v>
      </c>
      <c r="F49" s="18">
        <v>0</v>
      </c>
      <c r="G49" s="18">
        <f t="shared" si="3"/>
        <v>0</v>
      </c>
    </row>
    <row r="50" spans="1:7" ht="30" x14ac:dyDescent="0.25">
      <c r="A50" s="16" t="s">
        <v>41</v>
      </c>
      <c r="B50" s="17">
        <v>1</v>
      </c>
      <c r="C50" s="2" t="s">
        <v>20</v>
      </c>
      <c r="D50" s="18">
        <v>0</v>
      </c>
      <c r="E50" s="18">
        <f t="shared" si="2"/>
        <v>0</v>
      </c>
      <c r="F50" s="18">
        <v>0</v>
      </c>
      <c r="G50" s="18">
        <f t="shared" si="3"/>
        <v>0</v>
      </c>
    </row>
    <row r="51" spans="1:7" x14ac:dyDescent="0.25">
      <c r="A51" s="16" t="s">
        <v>42</v>
      </c>
      <c r="B51" s="17">
        <v>1</v>
      </c>
      <c r="C51" s="2" t="s">
        <v>20</v>
      </c>
      <c r="D51" s="18">
        <v>0</v>
      </c>
      <c r="E51" s="18">
        <f t="shared" si="2"/>
        <v>0</v>
      </c>
      <c r="F51" s="18">
        <v>0</v>
      </c>
      <c r="G51" s="18">
        <f t="shared" si="3"/>
        <v>0</v>
      </c>
    </row>
    <row r="52" spans="1:7" x14ac:dyDescent="0.25">
      <c r="A52" s="16" t="s">
        <v>43</v>
      </c>
      <c r="B52" s="17">
        <v>1</v>
      </c>
      <c r="C52" s="2" t="s">
        <v>38</v>
      </c>
      <c r="D52" s="18">
        <v>0</v>
      </c>
      <c r="E52" s="18">
        <f t="shared" si="2"/>
        <v>0</v>
      </c>
      <c r="F52" s="18">
        <v>0</v>
      </c>
      <c r="G52" s="18">
        <f t="shared" si="3"/>
        <v>0</v>
      </c>
    </row>
    <row r="53" spans="1:7" ht="30" x14ac:dyDescent="0.25">
      <c r="A53" s="16" t="s">
        <v>44</v>
      </c>
      <c r="B53" s="17">
        <v>1</v>
      </c>
      <c r="C53" s="2" t="s">
        <v>20</v>
      </c>
      <c r="D53" s="18">
        <v>0</v>
      </c>
      <c r="E53" s="18">
        <f t="shared" si="2"/>
        <v>0</v>
      </c>
      <c r="F53" s="18">
        <v>0</v>
      </c>
      <c r="G53" s="18">
        <f t="shared" si="3"/>
        <v>0</v>
      </c>
    </row>
    <row r="54" spans="1:7" x14ac:dyDescent="0.25">
      <c r="A54" s="16" t="s">
        <v>45</v>
      </c>
      <c r="B54" s="17">
        <v>1</v>
      </c>
      <c r="C54" s="2" t="s">
        <v>20</v>
      </c>
      <c r="D54" s="18">
        <v>0</v>
      </c>
      <c r="E54" s="18">
        <f t="shared" si="2"/>
        <v>0</v>
      </c>
      <c r="F54" s="18">
        <v>0</v>
      </c>
      <c r="G54" s="18">
        <f t="shared" si="3"/>
        <v>0</v>
      </c>
    </row>
    <row r="55" spans="1:7" x14ac:dyDescent="0.25">
      <c r="A55" s="16" t="s">
        <v>46</v>
      </c>
      <c r="B55" s="17">
        <v>1</v>
      </c>
      <c r="C55" s="2" t="s">
        <v>20</v>
      </c>
      <c r="D55" s="18">
        <v>0</v>
      </c>
      <c r="E55" s="18">
        <f t="shared" si="2"/>
        <v>0</v>
      </c>
      <c r="F55" s="18">
        <v>0</v>
      </c>
      <c r="G55" s="18">
        <f t="shared" si="3"/>
        <v>0</v>
      </c>
    </row>
    <row r="56" spans="1:7" x14ac:dyDescent="0.25">
      <c r="A56" s="16" t="s">
        <v>47</v>
      </c>
      <c r="B56" s="17">
        <v>1</v>
      </c>
      <c r="C56" s="2" t="s">
        <v>20</v>
      </c>
      <c r="D56" s="18">
        <v>0</v>
      </c>
      <c r="E56" s="18">
        <f t="shared" si="2"/>
        <v>0</v>
      </c>
      <c r="F56" s="18">
        <v>0</v>
      </c>
      <c r="G56" s="18">
        <f t="shared" si="3"/>
        <v>0</v>
      </c>
    </row>
    <row r="57" spans="1:7" x14ac:dyDescent="0.25">
      <c r="A57" s="16" t="s">
        <v>29</v>
      </c>
      <c r="B57" s="17">
        <v>4</v>
      </c>
      <c r="C57" s="2" t="s">
        <v>30</v>
      </c>
      <c r="D57" s="18">
        <v>0</v>
      </c>
      <c r="E57" s="18">
        <f t="shared" si="2"/>
        <v>0</v>
      </c>
      <c r="F57" s="18">
        <v>0</v>
      </c>
      <c r="G57" s="18">
        <f t="shared" si="3"/>
        <v>0</v>
      </c>
    </row>
    <row r="58" spans="1:7" x14ac:dyDescent="0.25">
      <c r="A58" s="16" t="s">
        <v>48</v>
      </c>
      <c r="B58" s="17">
        <v>140</v>
      </c>
      <c r="C58" s="2" t="s">
        <v>27</v>
      </c>
      <c r="D58" s="18">
        <v>0</v>
      </c>
      <c r="E58" s="18">
        <f t="shared" si="2"/>
        <v>0</v>
      </c>
      <c r="F58" s="18">
        <v>0</v>
      </c>
      <c r="G58" s="18">
        <f t="shared" si="3"/>
        <v>0</v>
      </c>
    </row>
    <row r="59" spans="1:7" x14ac:dyDescent="0.25">
      <c r="A59" s="16" t="s">
        <v>49</v>
      </c>
      <c r="B59" s="17">
        <v>1</v>
      </c>
      <c r="C59" s="2" t="s">
        <v>20</v>
      </c>
      <c r="D59" s="18">
        <v>0</v>
      </c>
      <c r="E59" s="18">
        <f t="shared" si="2"/>
        <v>0</v>
      </c>
      <c r="F59" s="18">
        <v>0</v>
      </c>
      <c r="G59" s="18">
        <f t="shared" si="3"/>
        <v>0</v>
      </c>
    </row>
    <row r="60" spans="1:7" ht="30" x14ac:dyDescent="0.25">
      <c r="A60" s="16" t="s">
        <v>50</v>
      </c>
      <c r="B60" s="17">
        <v>14</v>
      </c>
      <c r="C60" s="2" t="s">
        <v>20</v>
      </c>
      <c r="D60" s="18">
        <v>0</v>
      </c>
      <c r="E60" s="18">
        <f t="shared" si="2"/>
        <v>0</v>
      </c>
      <c r="F60" s="18">
        <v>0</v>
      </c>
      <c r="G60" s="18">
        <f t="shared" si="3"/>
        <v>0</v>
      </c>
    </row>
    <row r="61" spans="1:7" ht="30" x14ac:dyDescent="0.25">
      <c r="A61" s="16" t="s">
        <v>51</v>
      </c>
      <c r="B61" s="17">
        <v>1</v>
      </c>
      <c r="C61" s="2" t="s">
        <v>20</v>
      </c>
      <c r="D61" s="18">
        <v>0</v>
      </c>
      <c r="E61" s="18">
        <f t="shared" si="2"/>
        <v>0</v>
      </c>
      <c r="F61" s="18">
        <v>0</v>
      </c>
      <c r="G61" s="18">
        <f t="shared" si="3"/>
        <v>0</v>
      </c>
    </row>
    <row r="62" spans="1:7" x14ac:dyDescent="0.25">
      <c r="A62" s="16" t="s">
        <v>52</v>
      </c>
      <c r="B62" s="17">
        <v>52</v>
      </c>
      <c r="C62" s="2" t="s">
        <v>27</v>
      </c>
      <c r="D62" s="18">
        <v>0</v>
      </c>
      <c r="E62" s="18">
        <f t="shared" si="2"/>
        <v>0</v>
      </c>
      <c r="F62" s="18">
        <v>0</v>
      </c>
      <c r="G62" s="18">
        <f t="shared" si="3"/>
        <v>0</v>
      </c>
    </row>
    <row r="63" spans="1:7" x14ac:dyDescent="0.25">
      <c r="A63" s="16" t="s">
        <v>53</v>
      </c>
      <c r="B63" s="17">
        <v>1</v>
      </c>
      <c r="C63" s="2" t="s">
        <v>38</v>
      </c>
      <c r="D63" s="18">
        <v>0</v>
      </c>
      <c r="E63" s="18">
        <f t="shared" si="2"/>
        <v>0</v>
      </c>
      <c r="F63" s="18">
        <v>0</v>
      </c>
      <c r="G63" s="18">
        <f t="shared" si="3"/>
        <v>0</v>
      </c>
    </row>
    <row r="64" spans="1:7" x14ac:dyDescent="0.25">
      <c r="A64" s="16" t="s">
        <v>54</v>
      </c>
      <c r="B64" s="17">
        <v>30</v>
      </c>
      <c r="C64" s="2" t="s">
        <v>27</v>
      </c>
      <c r="D64" s="18">
        <v>0</v>
      </c>
      <c r="E64" s="18">
        <f t="shared" si="2"/>
        <v>0</v>
      </c>
      <c r="F64" s="18">
        <v>0</v>
      </c>
      <c r="G64" s="18">
        <f t="shared" si="3"/>
        <v>0</v>
      </c>
    </row>
    <row r="65" spans="1:7" ht="45" x14ac:dyDescent="0.25">
      <c r="A65" s="16" t="s">
        <v>55</v>
      </c>
      <c r="B65" s="17">
        <v>1</v>
      </c>
      <c r="C65" s="2" t="s">
        <v>20</v>
      </c>
      <c r="D65" s="18">
        <v>0</v>
      </c>
      <c r="E65" s="18">
        <f t="shared" si="2"/>
        <v>0</v>
      </c>
      <c r="F65" s="18">
        <v>0</v>
      </c>
      <c r="G65" s="18">
        <f t="shared" si="3"/>
        <v>0</v>
      </c>
    </row>
    <row r="66" spans="1:7" ht="30" x14ac:dyDescent="0.25">
      <c r="A66" s="16" t="s">
        <v>56</v>
      </c>
      <c r="B66" s="17">
        <v>1</v>
      </c>
      <c r="C66" s="2" t="s">
        <v>38</v>
      </c>
      <c r="D66" s="18">
        <v>0</v>
      </c>
      <c r="E66" s="18">
        <f t="shared" si="2"/>
        <v>0</v>
      </c>
      <c r="F66" s="18">
        <v>0</v>
      </c>
      <c r="G66" s="18">
        <f t="shared" si="3"/>
        <v>0</v>
      </c>
    </row>
    <row r="67" spans="1:7" ht="45" x14ac:dyDescent="0.25">
      <c r="A67" s="16" t="s">
        <v>57</v>
      </c>
      <c r="B67" s="17">
        <v>1</v>
      </c>
      <c r="C67" s="2" t="s">
        <v>20</v>
      </c>
      <c r="D67" s="18">
        <v>0</v>
      </c>
      <c r="E67" s="18">
        <f t="shared" si="2"/>
        <v>0</v>
      </c>
      <c r="F67" s="18">
        <v>0</v>
      </c>
      <c r="G67" s="18">
        <f t="shared" si="3"/>
        <v>0</v>
      </c>
    </row>
    <row r="68" spans="1:7" ht="30" x14ac:dyDescent="0.25">
      <c r="A68" s="16" t="s">
        <v>58</v>
      </c>
      <c r="B68" s="17">
        <v>1</v>
      </c>
      <c r="C68" s="2" t="s">
        <v>20</v>
      </c>
      <c r="D68" s="18">
        <v>0</v>
      </c>
      <c r="E68" s="18">
        <f t="shared" si="2"/>
        <v>0</v>
      </c>
      <c r="F68" s="18">
        <v>0</v>
      </c>
      <c r="G68" s="18">
        <f t="shared" si="3"/>
        <v>0</v>
      </c>
    </row>
    <row r="69" spans="1:7" x14ac:dyDescent="0.25">
      <c r="A69" s="16" t="s">
        <v>59</v>
      </c>
      <c r="B69" s="17">
        <v>1</v>
      </c>
      <c r="C69" s="2" t="s">
        <v>20</v>
      </c>
      <c r="D69" s="18">
        <v>0</v>
      </c>
      <c r="E69" s="18">
        <f t="shared" si="2"/>
        <v>0</v>
      </c>
      <c r="F69" s="18">
        <v>0</v>
      </c>
      <c r="G69" s="18">
        <f t="shared" si="3"/>
        <v>0</v>
      </c>
    </row>
    <row r="70" spans="1:7" ht="30" x14ac:dyDescent="0.25">
      <c r="A70" s="16" t="s">
        <v>73</v>
      </c>
      <c r="B70" s="17">
        <v>1</v>
      </c>
      <c r="C70" s="2" t="s">
        <v>20</v>
      </c>
      <c r="D70" s="18">
        <v>0</v>
      </c>
      <c r="E70" s="18">
        <f t="shared" si="2"/>
        <v>0</v>
      </c>
      <c r="F70" s="18">
        <v>0</v>
      </c>
      <c r="G70" s="18">
        <f t="shared" si="3"/>
        <v>0</v>
      </c>
    </row>
    <row r="71" spans="1:7" x14ac:dyDescent="0.25">
      <c r="A71" s="16" t="s">
        <v>60</v>
      </c>
      <c r="B71" s="17">
        <v>1</v>
      </c>
      <c r="C71" s="2" t="s">
        <v>20</v>
      </c>
      <c r="D71" s="18">
        <v>0</v>
      </c>
      <c r="E71" s="18">
        <f t="shared" si="2"/>
        <v>0</v>
      </c>
      <c r="F71" s="18">
        <v>0</v>
      </c>
      <c r="G71" s="18">
        <f t="shared" si="3"/>
        <v>0</v>
      </c>
    </row>
    <row r="72" spans="1:7" x14ac:dyDescent="0.25">
      <c r="A72" s="16" t="s">
        <v>61</v>
      </c>
      <c r="B72" s="17">
        <v>1</v>
      </c>
      <c r="C72" s="2" t="s">
        <v>20</v>
      </c>
      <c r="D72" s="18">
        <v>0</v>
      </c>
      <c r="E72" s="18">
        <f t="shared" si="2"/>
        <v>0</v>
      </c>
      <c r="F72" s="18">
        <v>0</v>
      </c>
      <c r="G72" s="18">
        <f t="shared" si="3"/>
        <v>0</v>
      </c>
    </row>
    <row r="73" spans="1:7" x14ac:dyDescent="0.25">
      <c r="A73" s="16" t="s">
        <v>62</v>
      </c>
      <c r="B73" s="17">
        <v>5</v>
      </c>
      <c r="C73" s="2" t="s">
        <v>27</v>
      </c>
      <c r="D73" s="18">
        <v>0</v>
      </c>
      <c r="E73" s="18">
        <f t="shared" si="2"/>
        <v>0</v>
      </c>
      <c r="F73" s="18">
        <v>0</v>
      </c>
      <c r="G73" s="18">
        <f t="shared" si="3"/>
        <v>0</v>
      </c>
    </row>
    <row r="74" spans="1:7" x14ac:dyDescent="0.25">
      <c r="A74" s="16" t="s">
        <v>63</v>
      </c>
      <c r="B74" s="17">
        <v>20</v>
      </c>
      <c r="C74" s="2" t="s">
        <v>27</v>
      </c>
      <c r="D74" s="18">
        <v>0</v>
      </c>
      <c r="E74" s="18">
        <f t="shared" si="2"/>
        <v>0</v>
      </c>
      <c r="F74" s="18">
        <v>0</v>
      </c>
      <c r="G74" s="18">
        <f t="shared" si="3"/>
        <v>0</v>
      </c>
    </row>
    <row r="75" spans="1:7" x14ac:dyDescent="0.25">
      <c r="A75" s="19" t="s">
        <v>64</v>
      </c>
      <c r="B75" s="20"/>
      <c r="C75" s="20"/>
      <c r="D75" s="20"/>
      <c r="E75" s="21">
        <f>SUM(E30:E74)</f>
        <v>0</v>
      </c>
      <c r="F75" s="20"/>
      <c r="G75" s="20"/>
    </row>
    <row r="76" spans="1:7" x14ac:dyDescent="0.25">
      <c r="A76" s="19" t="s">
        <v>65</v>
      </c>
      <c r="B76" s="20"/>
      <c r="C76" s="20"/>
      <c r="D76" s="20"/>
      <c r="E76" s="20"/>
      <c r="F76" s="20"/>
      <c r="G76" s="21">
        <f>SUM(G30:G75)</f>
        <v>0</v>
      </c>
    </row>
    <row r="77" spans="1:7" x14ac:dyDescent="0.25">
      <c r="A77" s="22" t="s">
        <v>66</v>
      </c>
      <c r="B77" s="17">
        <v>1</v>
      </c>
      <c r="C77" s="2" t="s">
        <v>38</v>
      </c>
      <c r="D77" s="18">
        <v>0</v>
      </c>
      <c r="E77" s="18">
        <f>B77*D77</f>
        <v>0</v>
      </c>
      <c r="F77" s="18">
        <v>0</v>
      </c>
      <c r="G77" s="18">
        <f>B77*F77</f>
        <v>0</v>
      </c>
    </row>
    <row r="78" spans="1:7" x14ac:dyDescent="0.25">
      <c r="A78" s="22" t="s">
        <v>67</v>
      </c>
      <c r="B78" s="17">
        <v>12</v>
      </c>
      <c r="C78" s="2" t="s">
        <v>30</v>
      </c>
      <c r="D78" s="18">
        <v>0</v>
      </c>
      <c r="E78" s="18">
        <f>B78*D78</f>
        <v>0</v>
      </c>
      <c r="F78" s="18">
        <v>0</v>
      </c>
      <c r="G78" s="18">
        <f>B78*F78</f>
        <v>0</v>
      </c>
    </row>
    <row r="79" spans="1:7" x14ac:dyDescent="0.25">
      <c r="A79" s="22" t="s">
        <v>68</v>
      </c>
      <c r="B79" s="17">
        <v>1</v>
      </c>
      <c r="C79" s="2" t="s">
        <v>38</v>
      </c>
      <c r="D79" s="18">
        <v>0</v>
      </c>
      <c r="E79" s="18">
        <f>B79*D79</f>
        <v>0</v>
      </c>
      <c r="F79" s="18">
        <v>0</v>
      </c>
      <c r="G79" s="18">
        <f>B79*F79</f>
        <v>0</v>
      </c>
    </row>
    <row r="80" spans="1:7" x14ac:dyDescent="0.25">
      <c r="A80" s="22" t="s">
        <v>69</v>
      </c>
      <c r="B80" s="17">
        <v>1</v>
      </c>
      <c r="C80" s="2" t="s">
        <v>20</v>
      </c>
      <c r="D80" s="18">
        <v>0</v>
      </c>
      <c r="E80" s="18">
        <f>B80*D80</f>
        <v>0</v>
      </c>
      <c r="F80" s="18">
        <v>0</v>
      </c>
      <c r="G80" s="18">
        <f>B80*F80</f>
        <v>0</v>
      </c>
    </row>
    <row r="81" spans="1:7" x14ac:dyDescent="0.25">
      <c r="A81" s="19" t="s">
        <v>7</v>
      </c>
      <c r="B81" s="20"/>
      <c r="C81" s="20"/>
      <c r="D81" s="20"/>
      <c r="E81" s="20"/>
      <c r="F81" s="20"/>
      <c r="G81" s="23">
        <f>SUM(G77:G80)+E79</f>
        <v>0</v>
      </c>
    </row>
    <row r="83" spans="1:7" x14ac:dyDescent="0.25">
      <c r="A83" s="24" t="s">
        <v>70</v>
      </c>
      <c r="F83" s="24" t="s">
        <v>71</v>
      </c>
      <c r="G83" s="24" t="s">
        <v>72</v>
      </c>
    </row>
  </sheetData>
  <mergeCells count="3">
    <mergeCell ref="A2:G2"/>
    <mergeCell ref="A3:G3"/>
    <mergeCell ref="A14:G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Punčochář</dc:creator>
  <cp:lastModifiedBy>Nykodýmová Veronika</cp:lastModifiedBy>
  <dcterms:created xsi:type="dcterms:W3CDTF">2021-03-19T07:22:03Z</dcterms:created>
  <dcterms:modified xsi:type="dcterms:W3CDTF">2021-05-28T06:14:34Z</dcterms:modified>
</cp:coreProperties>
</file>