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980" yWindow="795" windowWidth="19170" windowHeight="15330" tabRatio="724" activeTab="0"/>
  </bookViews>
  <sheets>
    <sheet name="1. STAVBA-MODRA" sheetId="6" r:id="rId1"/>
  </sheets>
  <definedNames>
    <definedName name="_xlnm._FilterDatabase" localSheetId="0" hidden="1">'1. STAVBA-MODRA'!$B$3:$E$101</definedName>
    <definedName name="_xlnm.Print_Area" localSheetId="0">'1. STAVBA-MODRA'!$B$1:$G$101</definedName>
  </definedNames>
  <calcPr calcId="152511" calcMode="autoNoTable"/>
  <extLst/>
</workbook>
</file>

<file path=xl/sharedStrings.xml><?xml version="1.0" encoding="utf-8"?>
<sst xmlns="http://schemas.openxmlformats.org/spreadsheetml/2006/main" count="356" uniqueCount="202">
  <si>
    <t>Objekty pozemních komunikací (včetně propustků)</t>
  </si>
  <si>
    <t>Mostní objekty a zdi</t>
  </si>
  <si>
    <t>Elektro a sdělovací objekty</t>
  </si>
  <si>
    <t>Objekty úpravy území</t>
  </si>
  <si>
    <t>Elektro a sdělovací objekty - VO</t>
  </si>
  <si>
    <t>Brněnské komunikace a.s.</t>
  </si>
  <si>
    <t>Statutární město Brno</t>
  </si>
  <si>
    <t>Vodohospodářské objekty</t>
  </si>
  <si>
    <t>MÁZEV STAVEBNÍHO A INŽENÝRSKÉHO OBJEKTU</t>
  </si>
  <si>
    <t>Statutární Město Brno</t>
  </si>
  <si>
    <t>SO 204</t>
  </si>
  <si>
    <t>SO 101</t>
  </si>
  <si>
    <t>SO 102</t>
  </si>
  <si>
    <t>IO 301</t>
  </si>
  <si>
    <t>IO 410</t>
  </si>
  <si>
    <t>Číslo
SO / IO</t>
  </si>
  <si>
    <t>Objekty trubních vedení</t>
  </si>
  <si>
    <t>IO 521</t>
  </si>
  <si>
    <t>Objekty přípravy staveniště</t>
  </si>
  <si>
    <t>000</t>
  </si>
  <si>
    <t>ARENA BRNO, a.s.</t>
  </si>
  <si>
    <t xml:space="preserve">KOMUNIKACE 1. ETAPA </t>
  </si>
  <si>
    <t>SJEZD, CHODNÍK NA KOMUNIKACI SO 101</t>
  </si>
  <si>
    <t>PARKOVIŠTĚ P1</t>
  </si>
  <si>
    <t>PLOCHA P2</t>
  </si>
  <si>
    <t>PARKOVIŠTĚ P3 - BUSM TAXI, MSKP</t>
  </si>
  <si>
    <t>SJEZD, CHODNÍK K PARKOVIŠTI P3 SO 104</t>
  </si>
  <si>
    <t>PLOCHA MSKP</t>
  </si>
  <si>
    <t>NAPOJENÍ OBJEKTU Retail Park Nový Tuzex s.r.o.</t>
  </si>
  <si>
    <t>SJEZD, CHODNÍK K SO 106</t>
  </si>
  <si>
    <t>PŘECHODNÉ DOPRAVNÍ ZNAČENÍ 1. ETAPA</t>
  </si>
  <si>
    <t>SO 101.1</t>
  </si>
  <si>
    <t>SO 103</t>
  </si>
  <si>
    <t>SO 104</t>
  </si>
  <si>
    <t>SO 104.1</t>
  </si>
  <si>
    <t>SO 105</t>
  </si>
  <si>
    <t>SO 106</t>
  </si>
  <si>
    <t>SO 106.1</t>
  </si>
  <si>
    <t>SO 192</t>
  </si>
  <si>
    <t>Dešťová kanalizace</t>
  </si>
  <si>
    <t>Jednotná kanalizace</t>
  </si>
  <si>
    <t>IO 312</t>
  </si>
  <si>
    <t>IO 313</t>
  </si>
  <si>
    <t>IO 315</t>
  </si>
  <si>
    <t>IO 316</t>
  </si>
  <si>
    <t>SPLAŠKOVÁ KANALIZACE - PŘÍPOJKY - HALA</t>
  </si>
  <si>
    <t>SPLAŠKOVÁ KANALIZACE - PŘÍPOJKA LANOVKA STANICE PISÁRKY-LIPOVÁ</t>
  </si>
  <si>
    <t>JEDNOTNÁ KANALIZACE - PŘÍPOJKA Retail Park Nový Tuzex s.r.o.</t>
  </si>
  <si>
    <t>SPLAŠKOVÁ KANALIZACE - PŘÍPOJKA PROVIZORIUM</t>
  </si>
  <si>
    <t>IO 324</t>
  </si>
  <si>
    <t>DEŠŤOVÁ KANALIZACE - NAPOJENÍ PARKOVIŠTĚ HALA - BUS, TAXI</t>
  </si>
  <si>
    <t>IO 325</t>
  </si>
  <si>
    <t>DEŠŤOVÁ KANALIZACE - PŘÍPOJKY HALY</t>
  </si>
  <si>
    <t>IO 327</t>
  </si>
  <si>
    <t>DEŠŤOVÁ KANALIZACE - PŘÍPOJKA RAMPA MSKP</t>
  </si>
  <si>
    <t>IO 328</t>
  </si>
  <si>
    <t>DEŠŤOVÁ KANALIZACE - PŘÍPOJKA TUZEX</t>
  </si>
  <si>
    <t>ODVODNĚNÍ KOMUNIKACÍ - MODROZELENÁ INFRASTRUKTURA</t>
  </si>
  <si>
    <t>IO 330</t>
  </si>
  <si>
    <t>ODVODNĚNÍ - PARKOVIŠTĚ P1</t>
  </si>
  <si>
    <t>IO 331</t>
  </si>
  <si>
    <t>ODVODNĚNÍ - PARKOVIŠTĚ P2 (PROVIZORNÍ)</t>
  </si>
  <si>
    <t>IO 332</t>
  </si>
  <si>
    <t>ODVODNĚNÍ - PARKOVIŠTĚ P3 (VIP MSKP)</t>
  </si>
  <si>
    <t>IO 333</t>
  </si>
  <si>
    <t>ODVODNĚNÍ - PLOCHA MSKP (OKOLO HALY)</t>
  </si>
  <si>
    <t>VODOVODNÍ ŘAD</t>
  </si>
  <si>
    <t>IO 360</t>
  </si>
  <si>
    <t>PŘÍPOJKA VODY - Retail Park Nový Tuzex s.r.o.</t>
  </si>
  <si>
    <t>IO 361</t>
  </si>
  <si>
    <t>PŘÍPOJKA VODY - HALA MSKP</t>
  </si>
  <si>
    <t>IO 363</t>
  </si>
  <si>
    <t>PŘÍPOJKA VODY - LANOVKA STANICE PISÁRKY-LIPOVÁ</t>
  </si>
  <si>
    <t>IO 365</t>
  </si>
  <si>
    <t>VODOVODNÍ ŘAD - PARKOVIŠTĚ P2 PROVIZORIUM</t>
  </si>
  <si>
    <t>IO 404</t>
  </si>
  <si>
    <t>ROZVODY VN - TRASA ZÁKLADNÍ - BVV (KOLEKTOR)</t>
  </si>
  <si>
    <t>Teplárny Brno, a.s.</t>
  </si>
  <si>
    <t>ROZVODY NN - PÁTEŘNÍ, NABÍJEČKY 1. ETAPA, NABÍJECÍ STOJANY</t>
  </si>
  <si>
    <t>IO 408</t>
  </si>
  <si>
    <t>Šachty BVV</t>
  </si>
  <si>
    <t>IO 409</t>
  </si>
  <si>
    <t>VÝSUVNÉ ENERGOSLOUPKY HALA</t>
  </si>
  <si>
    <t>PŘELOŽKA UZEMNĚNÍ VMO</t>
  </si>
  <si>
    <t>PŘÍPOJKA SLABOPROUDU HALA MSKP</t>
  </si>
  <si>
    <t>IO 421</t>
  </si>
  <si>
    <t>VO KOMUNIKACE 1. ETAPA</t>
  </si>
  <si>
    <t>IO 422</t>
  </si>
  <si>
    <t>VO PARKOVIŠTĚ P1</t>
  </si>
  <si>
    <t>IO 423</t>
  </si>
  <si>
    <t>VO PARKOVIŠTĚ P2</t>
  </si>
  <si>
    <t>IO 424</t>
  </si>
  <si>
    <t>VO PARKOVIŠTĚ P3 - BUS, TAXI, MSKP</t>
  </si>
  <si>
    <t>IO 425</t>
  </si>
  <si>
    <t>VO PLOCHA MSKP</t>
  </si>
  <si>
    <t>IO 426</t>
  </si>
  <si>
    <t>VO NAPOJENÍ OBJEKTU Retail Park Nový Tuzex s.r.o.</t>
  </si>
  <si>
    <t>IO 501</t>
  </si>
  <si>
    <t>STL PLYNOVOD PE 90</t>
  </si>
  <si>
    <t>IO 502</t>
  </si>
  <si>
    <t>STL PŘÍPOJKA Retail Park Nový Tuzex s.r.o.</t>
  </si>
  <si>
    <t>IO 503</t>
  </si>
  <si>
    <t>STL PŘÍPOJKA MSKP</t>
  </si>
  <si>
    <t>HORKOVOD MSKP</t>
  </si>
  <si>
    <t>Objekty pozemních staveb</t>
  </si>
  <si>
    <t>SO 706</t>
  </si>
  <si>
    <t>LANOVÁ DRÁHA TECHNOLOGIE - ŽELEZOBETONOVÉ PATKY  (PRO SLOUP č.2,3 LANOVÉ DRÁHY) 1. ETAPA</t>
  </si>
  <si>
    <t>SO 802</t>
  </si>
  <si>
    <t>Plocha - přístup k Zastávce TT Lipová</t>
  </si>
  <si>
    <t>Plocha Stanice lanové dráhy Lipová</t>
  </si>
  <si>
    <t>Zapravení plochy BVV</t>
  </si>
  <si>
    <t>SO 110</t>
  </si>
  <si>
    <t>Úprava vnitroareálové komunikace BVV</t>
  </si>
  <si>
    <t>SO 202</t>
  </si>
  <si>
    <t>Gabiony</t>
  </si>
  <si>
    <t>Zeď hlavní</t>
  </si>
  <si>
    <t>SO 205</t>
  </si>
  <si>
    <t>Schody u mostu</t>
  </si>
  <si>
    <t>SO 207</t>
  </si>
  <si>
    <t>Schody kovové</t>
  </si>
  <si>
    <t>SO 211</t>
  </si>
  <si>
    <t>Schody jezdecké</t>
  </si>
  <si>
    <t>SO 212</t>
  </si>
  <si>
    <t>Schody široké</t>
  </si>
  <si>
    <t>SO 213</t>
  </si>
  <si>
    <t>Schody u opěry</t>
  </si>
  <si>
    <t>Odvodnění komunikace SO 101,102 - MZI</t>
  </si>
  <si>
    <t>Úprava Kanalizací BVV</t>
  </si>
  <si>
    <t>VO - SO 101, 102</t>
  </si>
  <si>
    <t>IO 450.2</t>
  </si>
  <si>
    <t>IO 452.2</t>
  </si>
  <si>
    <t>SLP METROPOLITNÍ SÍŤ 1. ETAPA (přípojka do MSKP)</t>
  </si>
  <si>
    <t>IO 350.2</t>
  </si>
  <si>
    <t>IO 321.2</t>
  </si>
  <si>
    <t>IO 301.2</t>
  </si>
  <si>
    <t>MSKP 1. Etapa-OD</t>
  </si>
  <si>
    <t>SO 002.1</t>
  </si>
  <si>
    <t>MSKP 1. Etapa-OV</t>
  </si>
  <si>
    <t>MSKP 1. Etapa-N</t>
  </si>
  <si>
    <t>Smyčka DUSP</t>
  </si>
  <si>
    <t>LANOVKA</t>
  </si>
  <si>
    <t>1. STAVBA</t>
  </si>
  <si>
    <t>VEGETAČNÍ ÚPRAVY - MSKP 1. ETAPA</t>
  </si>
  <si>
    <t>IO 407.1</t>
  </si>
  <si>
    <t>Objekty drah</t>
  </si>
  <si>
    <t>SO 660</t>
  </si>
  <si>
    <t>Zastávka TT Lipová (směr Centrum)</t>
  </si>
  <si>
    <t>D.1.1</t>
  </si>
  <si>
    <t>D.1.2</t>
  </si>
  <si>
    <t>D.1.3</t>
  </si>
  <si>
    <t>D.1.4</t>
  </si>
  <si>
    <t>DEMOLICE ZPEVNĚNÝCH PLOCH (Plocha MSKP 1 ETAPA)</t>
  </si>
  <si>
    <t>SO 206</t>
  </si>
  <si>
    <t>Zeď u zastávky</t>
  </si>
  <si>
    <t>IO 406.2</t>
  </si>
  <si>
    <t>IO 403.2</t>
  </si>
  <si>
    <t>SO 203.2</t>
  </si>
  <si>
    <t>Zeď lanovka - obklad</t>
  </si>
  <si>
    <t>IO 302.3</t>
  </si>
  <si>
    <t>Provozní soubory</t>
  </si>
  <si>
    <t>Informační LED Panely</t>
  </si>
  <si>
    <t>IO 451.1</t>
  </si>
  <si>
    <t>IO 451.2</t>
  </si>
  <si>
    <t>IO 408.2</t>
  </si>
  <si>
    <t>IO 401.2</t>
  </si>
  <si>
    <t>D.1.5</t>
  </si>
  <si>
    <t>D.1.6</t>
  </si>
  <si>
    <t>D.1.7</t>
  </si>
  <si>
    <t>D.1.8</t>
  </si>
  <si>
    <t>D.1.10</t>
  </si>
  <si>
    <t>PS 1001</t>
  </si>
  <si>
    <t>D.1.0</t>
  </si>
  <si>
    <t>IO 454.3</t>
  </si>
  <si>
    <t>MSKP 2. Etapa-OD</t>
  </si>
  <si>
    <t>IO 456.3</t>
  </si>
  <si>
    <t>IO 421.2</t>
  </si>
  <si>
    <t>SO 191.1</t>
  </si>
  <si>
    <t>SO 191.2</t>
  </si>
  <si>
    <t>SO 000</t>
  </si>
  <si>
    <t>Vedlejší náklady (Vytýčení, RDS, DSPS, Geod. práce)</t>
  </si>
  <si>
    <t>INVESTOR</t>
  </si>
  <si>
    <t>TRVALÉ DOPRAVNÍ ZNAČENÍ 1. ETAPA - DZ 1. ETAPA</t>
  </si>
  <si>
    <t>PROMĚNNÉ DOPRAVNÍ ZNAČENÍ 1. ETAPA - PT 1. ETAPA</t>
  </si>
  <si>
    <t>JEDNOTNÁ KANALIZACE (SJ5-SJ7, SJ2-SJB)</t>
  </si>
  <si>
    <t>DEŠŤOVÁ KANALIZACE - 1.ETAPA (od SD8 dále směr Lipová)</t>
  </si>
  <si>
    <t>VODOVODNÍ ŘADY (od H4 zbytek)</t>
  </si>
  <si>
    <r>
      <t xml:space="preserve">PŘELOŽKY NN + VO BVV </t>
    </r>
    <r>
      <rPr>
        <sz val="10"/>
        <rFont val="Bahnschrift Light"/>
        <family val="2"/>
      </rPr>
      <t>- ostatní rozvody v plochách stavby Modrá</t>
    </r>
  </si>
  <si>
    <t>PŘELOŽKA NN - BVV - finální stav</t>
  </si>
  <si>
    <t>Přeložky sdělovacích kabelů BVV - finální stav</t>
  </si>
  <si>
    <t>PŘELOŽKA CETIN (nové vedení k hlavní stanici lanovky Hlinky)</t>
  </si>
  <si>
    <t>PŘÍPOJKA SLABOPROUDU HALA MSKP - energoslopky</t>
  </si>
  <si>
    <t>KAMEROVÝ SYSTÉM 2. ETAPA (PŘÍPOJKY NN) (v plochách stavby MODRÁ)</t>
  </si>
  <si>
    <t>DOPRAVNÍ TELEMATIKA 2. ETAPA (NN) (v plochách stavby MODRÁ)</t>
  </si>
  <si>
    <t>Přeložka VO BVV - finální stav</t>
  </si>
  <si>
    <t>Cena bez DPH
(Kč)</t>
  </si>
  <si>
    <t>A. Multifunkční sportovní a kulturní pavilon (HALA)
B. Multifunkční sportovní a kulturní pavilon 1. ETAPA
C. Vozovna Pisárky, etapa III. - vratná tramvajová smyčka související 
     stavby komunikací, ploch a zařízeni sloužících k obsluze budoucího 
     Multifunkčního sportovního a kulturního pavilonu
D. Lanová dráha Pisárky – Kampus (vybrané SO)</t>
  </si>
  <si>
    <t>Cena s DPH
(Kč)</t>
  </si>
  <si>
    <t>Celková nabídková cena 
(podle investorství)</t>
  </si>
  <si>
    <t xml:space="preserve">Spoolečné povolení (v rámci stavby) </t>
  </si>
  <si>
    <t>SO 801.2, 802</t>
  </si>
  <si>
    <t>REKULIVACE A VEGETAČNÍ ÚPRAVY DPMB -  (prostor za plotem 30 ks stromy areál DPMB)
VEGETAČNÍ ÚPRAVY - MSKP 1. ETAPA</t>
  </si>
  <si>
    <t>NENACEŇUJE SE (realizaci zajišťuje CETIN)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</si>
</sst>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9"/>
      <name val="Bahnschrift"/>
      <family val="2"/>
    </font>
    <font>
      <b/>
      <sz val="12"/>
      <name val="Bahnschrift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Bahnschrift Light"/>
      <family val="2"/>
    </font>
    <font>
      <sz val="10"/>
      <name val="Arial CE"/>
      <family val="2"/>
    </font>
    <font>
      <u val="single"/>
      <sz val="8.5"/>
      <color indexed="12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name val="Bahnschrift Light"/>
      <family val="2"/>
    </font>
    <font>
      <b/>
      <sz val="10"/>
      <name val="Arial"/>
      <family val="2"/>
    </font>
    <font>
      <b/>
      <sz val="11"/>
      <name val="Bahnschrift Light"/>
      <family val="2"/>
    </font>
    <font>
      <strike/>
      <sz val="9"/>
      <name val="Cambria"/>
      <family val="1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2" borderId="1" applyAlignment="0" applyProtection="0"/>
    <xf numFmtId="0" fontId="5" fillId="3" borderId="2">
      <alignment horizontal="left" vertical="center" wrapText="1"/>
      <protection/>
    </xf>
    <xf numFmtId="0" fontId="4" fillId="0" borderId="2">
      <alignment horizontal="left" vertical="center" wrapText="1" readingOrder="1"/>
      <protection/>
    </xf>
    <xf numFmtId="0" fontId="6" fillId="3" borderId="2">
      <alignment horizontal="left" vertical="center" wrapText="1"/>
      <protection/>
    </xf>
    <xf numFmtId="0" fontId="7" fillId="0" borderId="2">
      <alignment horizontal="left" vertical="center" wrapText="1" readingOrder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>
      <alignment/>
      <protection locked="0"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9" fillId="0" borderId="2" xfId="23" applyFont="1" applyFill="1" applyBorder="1" applyAlignment="1">
      <alignment horizontal="left" vertical="center" wrapText="1" shrinkToFit="1"/>
      <protection/>
    </xf>
    <xf numFmtId="0" fontId="13" fillId="4" borderId="2" xfId="23" applyFont="1" applyFill="1" applyBorder="1" applyAlignment="1">
      <alignment horizontal="left" vertical="center"/>
      <protection/>
    </xf>
    <xf numFmtId="0" fontId="13" fillId="4" borderId="2" xfId="23" applyFont="1" applyFill="1" applyBorder="1" applyAlignment="1">
      <alignment horizontal="left" vertical="center" wrapText="1" shrinkToFit="1"/>
      <protection/>
    </xf>
    <xf numFmtId="0" fontId="14" fillId="5" borderId="2" xfId="24" applyFont="1" applyFill="1" applyBorder="1" applyAlignment="1">
      <alignment horizontal="left" vertical="center"/>
      <protection/>
    </xf>
    <xf numFmtId="0" fontId="14" fillId="0" borderId="2" xfId="24" applyFont="1" applyFill="1" applyBorder="1" applyAlignment="1">
      <alignment horizontal="left" vertical="center"/>
      <protection/>
    </xf>
    <xf numFmtId="0" fontId="13" fillId="0" borderId="2" xfId="23" applyFont="1" applyFill="1" applyBorder="1" applyAlignment="1">
      <alignment horizontal="left" vertical="center" wrapText="1" shrinkToFit="1"/>
      <protection/>
    </xf>
    <xf numFmtId="0" fontId="13" fillId="0" borderId="2" xfId="23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2" xfId="24" applyFont="1" applyFill="1" applyBorder="1" applyAlignment="1">
      <alignment horizontal="left" vertical="center" wrapText="1" shrinkToFit="1"/>
      <protection/>
    </xf>
    <xf numFmtId="49" fontId="10" fillId="6" borderId="3" xfId="27" applyNumberFormat="1" applyFont="1" applyFill="1" applyBorder="1" applyAlignment="1">
      <alignment horizontal="center" vertical="center"/>
      <protection/>
    </xf>
    <xf numFmtId="0" fontId="12" fillId="0" borderId="3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10" fillId="0" borderId="3" xfId="27" applyNumberFormat="1" applyFont="1" applyFill="1" applyBorder="1" applyAlignment="1">
      <alignment horizontal="center" vertical="center"/>
      <protection/>
    </xf>
    <xf numFmtId="0" fontId="14" fillId="5" borderId="4" xfId="24" applyFont="1" applyFill="1" applyBorder="1" applyAlignment="1">
      <alignment horizontal="center" vertical="center"/>
      <protection/>
    </xf>
    <xf numFmtId="0" fontId="14" fillId="0" borderId="4" xfId="24" applyFont="1" applyFill="1" applyBorder="1" applyAlignment="1">
      <alignment horizontal="center" vertical="center"/>
      <protection/>
    </xf>
    <xf numFmtId="0" fontId="13" fillId="4" borderId="4" xfId="23" applyFont="1" applyFill="1" applyBorder="1" applyAlignment="1">
      <alignment horizontal="center" vertical="center"/>
      <protection/>
    </xf>
    <xf numFmtId="0" fontId="20" fillId="0" borderId="2" xfId="23" applyFont="1" applyFill="1" applyBorder="1" applyAlignment="1">
      <alignment horizontal="left" vertical="center" wrapText="1" shrinkToFit="1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14" fillId="7" borderId="4" xfId="24" applyFont="1" applyFill="1" applyBorder="1" applyAlignment="1">
      <alignment horizontal="left" vertical="center" indent="1"/>
      <protection/>
    </xf>
    <xf numFmtId="0" fontId="14" fillId="7" borderId="2" xfId="24" applyFont="1" applyFill="1" applyBorder="1" applyAlignment="1">
      <alignment horizontal="left" vertical="center" wrapText="1" shrinkToFit="1"/>
      <protection/>
    </xf>
    <xf numFmtId="0" fontId="14" fillId="7" borderId="2" xfId="24" applyFont="1" applyFill="1" applyBorder="1" applyAlignment="1">
      <alignment horizontal="left" vertical="center"/>
      <protection/>
    </xf>
    <xf numFmtId="164" fontId="12" fillId="0" borderId="5" xfId="0" applyNumberFormat="1" applyFont="1" applyFill="1" applyBorder="1" applyAlignment="1">
      <alignment vertical="center"/>
    </xf>
    <xf numFmtId="164" fontId="12" fillId="7" borderId="5" xfId="0" applyNumberFormat="1" applyFont="1" applyFill="1" applyBorder="1" applyAlignment="1">
      <alignment vertical="center"/>
    </xf>
    <xf numFmtId="0" fontId="13" fillId="0" borderId="2" xfId="23" applyFont="1" applyFill="1" applyBorder="1" applyAlignment="1">
      <alignment horizontal="center" vertical="center"/>
      <protection/>
    </xf>
    <xf numFmtId="164" fontId="12" fillId="0" borderId="2" xfId="0" applyNumberFormat="1" applyFont="1" applyFill="1" applyBorder="1" applyAlignment="1">
      <alignment vertical="center"/>
    </xf>
    <xf numFmtId="0" fontId="14" fillId="7" borderId="2" xfId="24" applyFont="1" applyFill="1" applyBorder="1" applyAlignment="1">
      <alignment horizontal="left" vertical="center" wrapText="1"/>
      <protection/>
    </xf>
    <xf numFmtId="164" fontId="12" fillId="7" borderId="2" xfId="0" applyNumberFormat="1" applyFont="1" applyFill="1" applyBorder="1" applyAlignment="1">
      <alignment vertical="center"/>
    </xf>
    <xf numFmtId="0" fontId="14" fillId="5" borderId="2" xfId="24" applyFont="1" applyFill="1" applyBorder="1" applyAlignment="1">
      <alignment horizontal="left" vertical="center" wrapText="1"/>
      <protection/>
    </xf>
    <xf numFmtId="0" fontId="14" fillId="0" borderId="2" xfId="24" applyFont="1" applyFill="1" applyBorder="1" applyAlignment="1">
      <alignment horizontal="left" vertical="center" wrapText="1"/>
      <protection/>
    </xf>
    <xf numFmtId="0" fontId="14" fillId="4" borderId="2" xfId="24" applyFont="1" applyFill="1" applyBorder="1" applyAlignment="1">
      <alignment horizontal="left" vertical="center" wrapText="1"/>
      <protection/>
    </xf>
    <xf numFmtId="0" fontId="14" fillId="0" borderId="2" xfId="24" applyFont="1" applyFill="1" applyBorder="1" applyAlignment="1">
      <alignment horizontal="left" vertical="center" wrapText="1" shrinkToFit="1"/>
      <protection/>
    </xf>
    <xf numFmtId="0" fontId="14" fillId="0" borderId="4" xfId="24" applyFont="1" applyFill="1" applyBorder="1" applyAlignment="1">
      <alignment horizontal="left" vertical="center" indent="1"/>
      <protection/>
    </xf>
    <xf numFmtId="49" fontId="14" fillId="0" borderId="4" xfId="24" applyNumberFormat="1" applyFont="1" applyFill="1" applyBorder="1" applyAlignment="1">
      <alignment horizontal="left" vertical="center" indent="1"/>
      <protection/>
    </xf>
    <xf numFmtId="0" fontId="14" fillId="0" borderId="6" xfId="24" applyFont="1" applyFill="1" applyBorder="1" applyAlignment="1">
      <alignment horizontal="left" vertical="center" indent="1"/>
      <protection/>
    </xf>
    <xf numFmtId="0" fontId="14" fillId="0" borderId="7" xfId="24" applyFont="1" applyFill="1" applyBorder="1" applyAlignment="1">
      <alignment horizontal="left" vertical="center" wrapText="1" shrinkToFit="1"/>
      <protection/>
    </xf>
    <xf numFmtId="0" fontId="12" fillId="7" borderId="8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vertical="center" wrapText="1"/>
    </xf>
    <xf numFmtId="0" fontId="9" fillId="0" borderId="10" xfId="23" applyFont="1" applyFill="1" applyBorder="1" applyAlignment="1">
      <alignment horizontal="center" vertical="center"/>
      <protection/>
    </xf>
    <xf numFmtId="0" fontId="9" fillId="0" borderId="11" xfId="23" applyFont="1" applyFill="1" applyBorder="1" applyAlignment="1">
      <alignment horizontal="left" vertical="center" wrapText="1" shrinkToFit="1"/>
      <protection/>
    </xf>
    <xf numFmtId="0" fontId="13" fillId="0" borderId="11" xfId="23" applyFont="1" applyFill="1" applyBorder="1" applyAlignment="1">
      <alignment horizontal="left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23" applyFont="1" applyFill="1" applyBorder="1" applyAlignment="1">
      <alignment horizontal="center" vertical="center"/>
      <protection/>
    </xf>
    <xf numFmtId="0" fontId="15" fillId="8" borderId="2" xfId="24" applyFont="1" applyFill="1" applyBorder="1" applyAlignment="1">
      <alignment horizontal="left" vertical="center" wrapText="1"/>
      <protection/>
    </xf>
    <xf numFmtId="0" fontId="14" fillId="9" borderId="4" xfId="24" applyFont="1" applyFill="1" applyBorder="1" applyAlignment="1">
      <alignment horizontal="left" vertical="center" indent="1"/>
      <protection/>
    </xf>
    <xf numFmtId="0" fontId="14" fillId="9" borderId="2" xfId="24" applyFont="1" applyFill="1" applyBorder="1" applyAlignment="1">
      <alignment horizontal="left" vertical="center" wrapText="1" shrinkToFit="1"/>
      <protection/>
    </xf>
    <xf numFmtId="0" fontId="14" fillId="9" borderId="2" xfId="24" applyFont="1" applyFill="1" applyBorder="1" applyAlignment="1">
      <alignment horizontal="left" vertical="center"/>
      <protection/>
    </xf>
    <xf numFmtId="0" fontId="14" fillId="9" borderId="2" xfId="24" applyFont="1" applyFill="1" applyBorder="1" applyAlignment="1">
      <alignment horizontal="left" vertical="center" wrapText="1"/>
      <protection/>
    </xf>
    <xf numFmtId="164" fontId="12" fillId="9" borderId="2" xfId="0" applyNumberFormat="1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4" fillId="8" borderId="4" xfId="24" applyFont="1" applyFill="1" applyBorder="1" applyAlignment="1">
      <alignment horizontal="left" vertical="center" indent="1"/>
      <protection/>
    </xf>
    <xf numFmtId="0" fontId="14" fillId="8" borderId="2" xfId="24" applyFont="1" applyFill="1" applyBorder="1" applyAlignment="1">
      <alignment horizontal="left" vertical="center" wrapText="1" shrinkToFit="1"/>
      <protection/>
    </xf>
    <xf numFmtId="0" fontId="14" fillId="8" borderId="2" xfId="24" applyFont="1" applyFill="1" applyBorder="1" applyAlignment="1">
      <alignment horizontal="left" vertical="center"/>
      <protection/>
    </xf>
    <xf numFmtId="0" fontId="14" fillId="8" borderId="2" xfId="24" applyFont="1" applyFill="1" applyBorder="1" applyAlignment="1">
      <alignment horizontal="left" vertical="center" wrapText="1"/>
      <protection/>
    </xf>
    <xf numFmtId="164" fontId="12" fillId="8" borderId="2" xfId="0" applyNumberFormat="1" applyFont="1" applyFill="1" applyBorder="1" applyAlignment="1">
      <alignment vertical="center"/>
    </xf>
    <xf numFmtId="164" fontId="12" fillId="8" borderId="5" xfId="0" applyNumberFormat="1" applyFont="1" applyFill="1" applyBorder="1" applyAlignment="1">
      <alignment vertical="center"/>
    </xf>
    <xf numFmtId="0" fontId="19" fillId="8" borderId="2" xfId="24" applyFont="1" applyFill="1" applyBorder="1" applyAlignment="1">
      <alignment horizontal="left" vertical="center" wrapText="1" shrinkToFit="1"/>
      <protection/>
    </xf>
    <xf numFmtId="0" fontId="15" fillId="8" borderId="2" xfId="24" applyFont="1" applyFill="1" applyBorder="1" applyAlignment="1">
      <alignment horizontal="left" vertical="center"/>
      <protection/>
    </xf>
    <xf numFmtId="0" fontId="14" fillId="0" borderId="16" xfId="24" applyFont="1" applyFill="1" applyBorder="1" applyAlignment="1">
      <alignment horizontal="left" vertical="center" indent="1"/>
      <protection/>
    </xf>
    <xf numFmtId="0" fontId="14" fillId="0" borderId="17" xfId="24" applyFont="1" applyFill="1" applyBorder="1" applyAlignment="1">
      <alignment horizontal="left" vertical="center" wrapText="1" shrinkToFit="1"/>
      <protection/>
    </xf>
    <xf numFmtId="0" fontId="14" fillId="0" borderId="17" xfId="24" applyFont="1" applyFill="1" applyBorder="1" applyAlignment="1">
      <alignment horizontal="left" vertical="center"/>
      <protection/>
    </xf>
    <xf numFmtId="0" fontId="14" fillId="0" borderId="3" xfId="24" applyFont="1" applyFill="1" applyBorder="1" applyAlignment="1">
      <alignment horizontal="left" vertical="center"/>
      <protection/>
    </xf>
    <xf numFmtId="0" fontId="14" fillId="0" borderId="18" xfId="24" applyFont="1" applyFill="1" applyBorder="1" applyAlignment="1">
      <alignment horizontal="left" vertical="center"/>
      <protection/>
    </xf>
    <xf numFmtId="0" fontId="14" fillId="8" borderId="19" xfId="24" applyFont="1" applyFill="1" applyBorder="1" applyAlignment="1">
      <alignment horizontal="left" vertical="center" wrapText="1"/>
      <protection/>
    </xf>
    <xf numFmtId="164" fontId="12" fillId="8" borderId="19" xfId="0" applyNumberFormat="1" applyFont="1" applyFill="1" applyBorder="1" applyAlignment="1">
      <alignment vertical="center"/>
    </xf>
    <xf numFmtId="164" fontId="12" fillId="8" borderId="20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/>
    </xf>
    <xf numFmtId="164" fontId="12" fillId="0" borderId="24" xfId="0" applyNumberFormat="1" applyFont="1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64" fontId="12" fillId="0" borderId="26" xfId="0" applyNumberFormat="1" applyFont="1" applyFill="1" applyBorder="1" applyAlignment="1">
      <alignment vertical="center"/>
    </xf>
    <xf numFmtId="0" fontId="21" fillId="8" borderId="12" xfId="24" applyFont="1" applyFill="1" applyBorder="1" applyAlignment="1">
      <alignment horizontal="left" vertical="center" wrapText="1"/>
      <protection/>
    </xf>
    <xf numFmtId="0" fontId="9" fillId="7" borderId="27" xfId="24" applyFont="1" applyFill="1" applyBorder="1" applyAlignment="1">
      <alignment horizontal="left" vertical="center" wrapText="1"/>
      <protection/>
    </xf>
    <xf numFmtId="0" fontId="9" fillId="0" borderId="12" xfId="24" applyFont="1" applyFill="1" applyBorder="1" applyAlignment="1">
      <alignment horizontal="left" vertical="center" wrapText="1"/>
      <protection/>
    </xf>
    <xf numFmtId="0" fontId="9" fillId="9" borderId="10" xfId="24" applyFont="1" applyFill="1" applyBorder="1" applyAlignment="1">
      <alignment horizontal="left" vertical="center" wrapText="1"/>
      <protection/>
    </xf>
    <xf numFmtId="0" fontId="22" fillId="8" borderId="4" xfId="24" applyFont="1" applyFill="1" applyBorder="1" applyAlignment="1">
      <alignment horizontal="left" vertical="center" indent="1"/>
      <protection/>
    </xf>
    <xf numFmtId="0" fontId="22" fillId="8" borderId="2" xfId="24" applyFont="1" applyFill="1" applyBorder="1" applyAlignment="1">
      <alignment horizontal="left" vertical="center" wrapText="1" shrinkToFit="1"/>
      <protection/>
    </xf>
    <xf numFmtId="0" fontId="22" fillId="8" borderId="2" xfId="24" applyFont="1" applyFill="1" applyBorder="1" applyAlignment="1">
      <alignment horizontal="left" vertical="center"/>
      <protection/>
    </xf>
    <xf numFmtId="0" fontId="22" fillId="8" borderId="2" xfId="24" applyFont="1" applyFill="1" applyBorder="1" applyAlignment="1">
      <alignment horizontal="left" vertical="center" wrapText="1"/>
      <protection/>
    </xf>
    <xf numFmtId="0" fontId="11" fillId="7" borderId="28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left" vertical="top" wrapText="1"/>
    </xf>
    <xf numFmtId="0" fontId="12" fillId="7" borderId="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Kontrolní buňka 2" xfId="22"/>
    <cellStyle name="1. ŘADA OBJEKTU" xfId="23"/>
    <cellStyle name="2.OBJEKTY V ŘADĚ" xfId="24"/>
    <cellStyle name="1. ŘADA OBJEKTU 2" xfId="25"/>
    <cellStyle name="2.OBJEKTY V ŘADĚ 2" xfId="26"/>
    <cellStyle name="Normální 2 7" xfId="27"/>
    <cellStyle name="Normální 2 5" xfId="28"/>
    <cellStyle name="Normální 2 6" xfId="29"/>
    <cellStyle name="Normální 2 3" xfId="30"/>
    <cellStyle name="normální 2 2" xfId="31"/>
    <cellStyle name="Normální 3 3" xfId="32"/>
    <cellStyle name="Normální 3 2" xfId="33"/>
    <cellStyle name="Normální 4" xfId="34"/>
    <cellStyle name="Normální 5" xfId="35"/>
    <cellStyle name="Normální 6" xfId="36"/>
    <cellStyle name="Normální 2 4" xfId="37"/>
    <cellStyle name="Normální 2 10" xfId="38"/>
    <cellStyle name="Normální 2 8" xfId="39"/>
    <cellStyle name="Normální 2 9" xfId="40"/>
    <cellStyle name="normální 4 2" xfId="41"/>
    <cellStyle name="Hypertextový odkaz 2" xfId="42"/>
    <cellStyle name="Hypertextový odkaz 3" xfId="43"/>
    <cellStyle name="Normální 2 2 2" xfId="44"/>
    <cellStyle name="Hypertextový odkaz 2 3" xfId="45"/>
    <cellStyle name="Normální 4 2 3" xfId="46"/>
    <cellStyle name="normální 4 2 2" xfId="47"/>
    <cellStyle name="Hypertextový odkaz 2 2" xfId="48"/>
    <cellStyle name="Normální 4 2 4" xfId="49"/>
    <cellStyle name="normální 8" xfId="50"/>
    <cellStyle name="normální 7" xfId="51"/>
    <cellStyle name="normální 2 11" xfId="52"/>
    <cellStyle name="Normální 3 4" xfId="53"/>
    <cellStyle name="normální 2 2 3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09600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09600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09600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8162925" y="246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H101"/>
  <sheetViews>
    <sheetView showGridLines="0" tabSelected="1" view="pageBreakPreview" zoomScale="70" zoomScaleSheetLayoutView="70" workbookViewId="0" topLeftCell="A1">
      <selection activeCell="H70" sqref="H70"/>
    </sheetView>
  </sheetViews>
  <sheetFormatPr defaultColWidth="9.140625" defaultRowHeight="15"/>
  <cols>
    <col min="1" max="1" width="9.140625" style="8" customWidth="1"/>
    <col min="2" max="2" width="12.28125" style="9" customWidth="1"/>
    <col min="3" max="3" width="53.8515625" style="8" customWidth="1"/>
    <col min="4" max="4" width="17.00390625" style="9" customWidth="1"/>
    <col min="5" max="5" width="30.140625" style="8" customWidth="1"/>
    <col min="6" max="7" width="25.57421875" style="8" customWidth="1"/>
    <col min="8" max="16384" width="9.140625" style="8" customWidth="1"/>
  </cols>
  <sheetData>
    <row r="1" spans="2:7" ht="42.75" customHeight="1" thickBot="1">
      <c r="B1" s="85" t="s">
        <v>141</v>
      </c>
      <c r="C1" s="86"/>
      <c r="D1" s="86"/>
      <c r="E1" s="86"/>
      <c r="F1" s="37"/>
      <c r="G1" s="38"/>
    </row>
    <row r="2" spans="2:7" ht="87.75" customHeight="1" thickBot="1">
      <c r="B2" s="87" t="s">
        <v>195</v>
      </c>
      <c r="C2" s="88"/>
      <c r="D2" s="88"/>
      <c r="E2" s="88"/>
      <c r="F2" s="93" t="s">
        <v>197</v>
      </c>
      <c r="G2" s="94"/>
    </row>
    <row r="3" spans="2:7" ht="63.75" customHeight="1" thickBot="1">
      <c r="B3" s="42" t="s">
        <v>15</v>
      </c>
      <c r="C3" s="43" t="s">
        <v>8</v>
      </c>
      <c r="D3" s="43" t="s">
        <v>198</v>
      </c>
      <c r="E3" s="44" t="s">
        <v>180</v>
      </c>
      <c r="F3" s="89" t="s">
        <v>194</v>
      </c>
      <c r="G3" s="91" t="s">
        <v>196</v>
      </c>
    </row>
    <row r="4" spans="1:7" ht="30" customHeight="1" thickBot="1">
      <c r="A4" s="11" t="s">
        <v>171</v>
      </c>
      <c r="B4" s="39" t="s">
        <v>19</v>
      </c>
      <c r="C4" s="40" t="s">
        <v>18</v>
      </c>
      <c r="D4" s="41"/>
      <c r="E4" s="45"/>
      <c r="F4" s="90"/>
      <c r="G4" s="92"/>
    </row>
    <row r="5" spans="1:7" ht="17.1" customHeight="1">
      <c r="A5" s="12"/>
      <c r="B5" s="61" t="s">
        <v>178</v>
      </c>
      <c r="C5" s="62" t="s">
        <v>179</v>
      </c>
      <c r="D5" s="63" t="s">
        <v>135</v>
      </c>
      <c r="E5" s="30" t="s">
        <v>20</v>
      </c>
      <c r="F5" s="69"/>
      <c r="G5" s="70"/>
    </row>
    <row r="6" spans="1:7" ht="17.1" customHeight="1">
      <c r="A6" s="12"/>
      <c r="B6" s="53" t="s">
        <v>136</v>
      </c>
      <c r="C6" s="54" t="s">
        <v>151</v>
      </c>
      <c r="D6" s="55" t="s">
        <v>135</v>
      </c>
      <c r="E6" s="56" t="s">
        <v>6</v>
      </c>
      <c r="F6" s="57"/>
      <c r="G6" s="58"/>
    </row>
    <row r="7" spans="1:7" ht="30" customHeight="1">
      <c r="A7" s="11" t="s">
        <v>147</v>
      </c>
      <c r="B7" s="19">
        <v>100</v>
      </c>
      <c r="C7" s="1" t="s">
        <v>0</v>
      </c>
      <c r="D7" s="7"/>
      <c r="E7" s="25"/>
      <c r="F7" s="26"/>
      <c r="G7" s="23"/>
    </row>
    <row r="8" spans="1:7" ht="17.1" customHeight="1">
      <c r="A8" s="12"/>
      <c r="B8" s="53" t="s">
        <v>11</v>
      </c>
      <c r="C8" s="54" t="s">
        <v>21</v>
      </c>
      <c r="D8" s="55" t="s">
        <v>135</v>
      </c>
      <c r="E8" s="56" t="s">
        <v>6</v>
      </c>
      <c r="F8" s="57"/>
      <c r="G8" s="58"/>
    </row>
    <row r="9" spans="1:7" ht="17.1" customHeight="1">
      <c r="A9" s="12"/>
      <c r="B9" s="53" t="s">
        <v>11</v>
      </c>
      <c r="C9" s="54" t="s">
        <v>108</v>
      </c>
      <c r="D9" s="55" t="s">
        <v>139</v>
      </c>
      <c r="E9" s="56" t="s">
        <v>6</v>
      </c>
      <c r="F9" s="57"/>
      <c r="G9" s="58"/>
    </row>
    <row r="10" spans="1:7" ht="27" customHeight="1">
      <c r="A10" s="12"/>
      <c r="B10" s="53" t="s">
        <v>31</v>
      </c>
      <c r="C10" s="54" t="s">
        <v>22</v>
      </c>
      <c r="D10" s="55" t="s">
        <v>135</v>
      </c>
      <c r="E10" s="56" t="s">
        <v>6</v>
      </c>
      <c r="F10" s="57"/>
      <c r="G10" s="58"/>
    </row>
    <row r="11" spans="1:7" ht="17.1" customHeight="1">
      <c r="A11" s="12"/>
      <c r="B11" s="20" t="s">
        <v>12</v>
      </c>
      <c r="C11" s="21" t="s">
        <v>23</v>
      </c>
      <c r="D11" s="22" t="s">
        <v>135</v>
      </c>
      <c r="E11" s="27" t="s">
        <v>5</v>
      </c>
      <c r="F11" s="28"/>
      <c r="G11" s="24"/>
    </row>
    <row r="12" spans="1:7" ht="17.1" customHeight="1">
      <c r="A12" s="12"/>
      <c r="B12" s="53" t="s">
        <v>32</v>
      </c>
      <c r="C12" s="54" t="s">
        <v>109</v>
      </c>
      <c r="D12" s="55" t="s">
        <v>139</v>
      </c>
      <c r="E12" s="56" t="s">
        <v>6</v>
      </c>
      <c r="F12" s="57"/>
      <c r="G12" s="58"/>
    </row>
    <row r="13" spans="1:7" ht="17.1" customHeight="1">
      <c r="A13" s="12"/>
      <c r="B13" s="20" t="s">
        <v>32</v>
      </c>
      <c r="C13" s="21" t="s">
        <v>24</v>
      </c>
      <c r="D13" s="22" t="s">
        <v>135</v>
      </c>
      <c r="E13" s="27" t="s">
        <v>5</v>
      </c>
      <c r="F13" s="28"/>
      <c r="G13" s="24"/>
    </row>
    <row r="14" spans="1:7" ht="17.1" customHeight="1">
      <c r="A14" s="12"/>
      <c r="B14" s="20" t="s">
        <v>33</v>
      </c>
      <c r="C14" s="21" t="s">
        <v>25</v>
      </c>
      <c r="D14" s="22" t="s">
        <v>135</v>
      </c>
      <c r="E14" s="27" t="s">
        <v>5</v>
      </c>
      <c r="F14" s="28"/>
      <c r="G14" s="24"/>
    </row>
    <row r="15" spans="1:7" ht="17.1" customHeight="1">
      <c r="A15" s="12"/>
      <c r="B15" s="53" t="s">
        <v>34</v>
      </c>
      <c r="C15" s="54" t="s">
        <v>26</v>
      </c>
      <c r="D15" s="55" t="s">
        <v>135</v>
      </c>
      <c r="E15" s="56" t="s">
        <v>6</v>
      </c>
      <c r="F15" s="57"/>
      <c r="G15" s="58"/>
    </row>
    <row r="16" spans="1:7" ht="17.1" customHeight="1">
      <c r="A16" s="12"/>
      <c r="B16" s="53" t="s">
        <v>33</v>
      </c>
      <c r="C16" s="54" t="s">
        <v>110</v>
      </c>
      <c r="D16" s="55" t="s">
        <v>139</v>
      </c>
      <c r="E16" s="56" t="s">
        <v>6</v>
      </c>
      <c r="F16" s="57"/>
      <c r="G16" s="58"/>
    </row>
    <row r="17" spans="1:7" ht="17.1" customHeight="1">
      <c r="A17" s="13"/>
      <c r="B17" s="34" t="s">
        <v>35</v>
      </c>
      <c r="C17" s="32" t="s">
        <v>27</v>
      </c>
      <c r="D17" s="5" t="s">
        <v>135</v>
      </c>
      <c r="E17" s="30" t="s">
        <v>20</v>
      </c>
      <c r="F17" s="26"/>
      <c r="G17" s="23"/>
    </row>
    <row r="18" spans="1:7" ht="17.1" customHeight="1">
      <c r="A18" s="12"/>
      <c r="B18" s="53" t="s">
        <v>36</v>
      </c>
      <c r="C18" s="54" t="s">
        <v>28</v>
      </c>
      <c r="D18" s="55" t="s">
        <v>135</v>
      </c>
      <c r="E18" s="46" t="s">
        <v>9</v>
      </c>
      <c r="F18" s="57"/>
      <c r="G18" s="58"/>
    </row>
    <row r="19" spans="1:7" ht="17.1" customHeight="1">
      <c r="A19" s="12"/>
      <c r="B19" s="53" t="s">
        <v>37</v>
      </c>
      <c r="C19" s="54" t="s">
        <v>29</v>
      </c>
      <c r="D19" s="55" t="s">
        <v>135</v>
      </c>
      <c r="E19" s="56" t="s">
        <v>6</v>
      </c>
      <c r="F19" s="57"/>
      <c r="G19" s="58"/>
    </row>
    <row r="20" spans="1:7" ht="17.1" customHeight="1">
      <c r="A20" s="12"/>
      <c r="B20" s="53" t="s">
        <v>111</v>
      </c>
      <c r="C20" s="54" t="s">
        <v>112</v>
      </c>
      <c r="D20" s="55" t="s">
        <v>139</v>
      </c>
      <c r="E20" s="56" t="s">
        <v>6</v>
      </c>
      <c r="F20" s="57"/>
      <c r="G20" s="58"/>
    </row>
    <row r="21" spans="1:7" ht="17.1" customHeight="1">
      <c r="A21" s="12"/>
      <c r="B21" s="53" t="s">
        <v>176</v>
      </c>
      <c r="C21" s="54" t="s">
        <v>181</v>
      </c>
      <c r="D21" s="55" t="s">
        <v>135</v>
      </c>
      <c r="E21" s="56" t="s">
        <v>6</v>
      </c>
      <c r="F21" s="57"/>
      <c r="G21" s="58"/>
    </row>
    <row r="22" spans="1:7" ht="17.1" customHeight="1">
      <c r="A22" s="12"/>
      <c r="B22" s="53" t="s">
        <v>177</v>
      </c>
      <c r="C22" s="54" t="s">
        <v>182</v>
      </c>
      <c r="D22" s="55" t="s">
        <v>173</v>
      </c>
      <c r="E22" s="56" t="s">
        <v>6</v>
      </c>
      <c r="F22" s="57"/>
      <c r="G22" s="58"/>
    </row>
    <row r="23" spans="1:7" ht="17.1" customHeight="1">
      <c r="A23" s="12"/>
      <c r="B23" s="53" t="s">
        <v>38</v>
      </c>
      <c r="C23" s="54" t="s">
        <v>30</v>
      </c>
      <c r="D23" s="55" t="s">
        <v>135</v>
      </c>
      <c r="E23" s="56" t="s">
        <v>6</v>
      </c>
      <c r="F23" s="57"/>
      <c r="G23" s="58"/>
    </row>
    <row r="24" spans="1:7" ht="30" customHeight="1">
      <c r="A24" s="11" t="s">
        <v>148</v>
      </c>
      <c r="B24" s="19">
        <v>200</v>
      </c>
      <c r="C24" s="1" t="s">
        <v>1</v>
      </c>
      <c r="D24" s="7"/>
      <c r="E24" s="25"/>
      <c r="F24" s="26"/>
      <c r="G24" s="23"/>
    </row>
    <row r="25" spans="1:7" ht="17.1" customHeight="1">
      <c r="A25" s="12"/>
      <c r="B25" s="53" t="s">
        <v>113</v>
      </c>
      <c r="C25" s="54" t="s">
        <v>114</v>
      </c>
      <c r="D25" s="55" t="s">
        <v>139</v>
      </c>
      <c r="E25" s="56" t="s">
        <v>9</v>
      </c>
      <c r="F25" s="57"/>
      <c r="G25" s="58"/>
    </row>
    <row r="26" spans="1:7" ht="17.1" customHeight="1">
      <c r="A26" s="12"/>
      <c r="B26" s="53" t="s">
        <v>156</v>
      </c>
      <c r="C26" s="59" t="s">
        <v>157</v>
      </c>
      <c r="D26" s="60" t="s">
        <v>139</v>
      </c>
      <c r="E26" s="56" t="s">
        <v>9</v>
      </c>
      <c r="F26" s="57"/>
      <c r="G26" s="58"/>
    </row>
    <row r="27" spans="1:7" ht="17.1" customHeight="1">
      <c r="A27" s="12"/>
      <c r="B27" s="53" t="s">
        <v>10</v>
      </c>
      <c r="C27" s="54" t="s">
        <v>115</v>
      </c>
      <c r="D27" s="55" t="s">
        <v>139</v>
      </c>
      <c r="E27" s="56" t="s">
        <v>9</v>
      </c>
      <c r="F27" s="57"/>
      <c r="G27" s="58"/>
    </row>
    <row r="28" spans="1:7" ht="17.1" customHeight="1">
      <c r="A28" s="12"/>
      <c r="B28" s="53" t="s">
        <v>116</v>
      </c>
      <c r="C28" s="54" t="s">
        <v>117</v>
      </c>
      <c r="D28" s="55" t="s">
        <v>139</v>
      </c>
      <c r="E28" s="56" t="s">
        <v>9</v>
      </c>
      <c r="F28" s="57"/>
      <c r="G28" s="58"/>
    </row>
    <row r="29" spans="1:7" ht="17.1" customHeight="1">
      <c r="A29" s="12"/>
      <c r="B29" s="53" t="s">
        <v>152</v>
      </c>
      <c r="C29" s="54" t="s">
        <v>153</v>
      </c>
      <c r="D29" s="55" t="s">
        <v>139</v>
      </c>
      <c r="E29" s="56" t="s">
        <v>9</v>
      </c>
      <c r="F29" s="57"/>
      <c r="G29" s="58"/>
    </row>
    <row r="30" spans="1:7" ht="17.1" customHeight="1">
      <c r="A30" s="14"/>
      <c r="B30" s="53" t="s">
        <v>118</v>
      </c>
      <c r="C30" s="54" t="s">
        <v>119</v>
      </c>
      <c r="D30" s="55" t="s">
        <v>139</v>
      </c>
      <c r="E30" s="56" t="s">
        <v>9</v>
      </c>
      <c r="F30" s="57"/>
      <c r="G30" s="58"/>
    </row>
    <row r="31" spans="1:7" ht="17.1" customHeight="1">
      <c r="A31" s="14"/>
      <c r="B31" s="53" t="s">
        <v>120</v>
      </c>
      <c r="C31" s="54" t="s">
        <v>121</v>
      </c>
      <c r="D31" s="55" t="s">
        <v>139</v>
      </c>
      <c r="E31" s="56" t="s">
        <v>9</v>
      </c>
      <c r="F31" s="57"/>
      <c r="G31" s="58"/>
    </row>
    <row r="32" spans="1:7" ht="17.1" customHeight="1">
      <c r="A32" s="14"/>
      <c r="B32" s="53" t="s">
        <v>122</v>
      </c>
      <c r="C32" s="54" t="s">
        <v>123</v>
      </c>
      <c r="D32" s="55" t="s">
        <v>139</v>
      </c>
      <c r="E32" s="56" t="s">
        <v>9</v>
      </c>
      <c r="F32" s="57"/>
      <c r="G32" s="58"/>
    </row>
    <row r="33" spans="1:7" ht="17.1" customHeight="1">
      <c r="A33" s="14"/>
      <c r="B33" s="53" t="s">
        <v>124</v>
      </c>
      <c r="C33" s="54" t="s">
        <v>125</v>
      </c>
      <c r="D33" s="55" t="s">
        <v>139</v>
      </c>
      <c r="E33" s="56" t="s">
        <v>9</v>
      </c>
      <c r="F33" s="57"/>
      <c r="G33" s="58"/>
    </row>
    <row r="34" spans="1:7" ht="30" customHeight="1">
      <c r="A34" s="11" t="s">
        <v>149</v>
      </c>
      <c r="B34" s="19">
        <v>300</v>
      </c>
      <c r="C34" s="1" t="s">
        <v>7</v>
      </c>
      <c r="D34" s="7"/>
      <c r="E34" s="25"/>
      <c r="F34" s="26"/>
      <c r="G34" s="23"/>
    </row>
    <row r="35" spans="1:7" ht="30" customHeight="1">
      <c r="A35" s="11"/>
      <c r="B35" s="19"/>
      <c r="C35" s="18" t="s">
        <v>40</v>
      </c>
      <c r="D35" s="7"/>
      <c r="E35" s="25"/>
      <c r="F35" s="26"/>
      <c r="G35" s="23"/>
    </row>
    <row r="36" spans="1:7" ht="17.1" customHeight="1">
      <c r="A36" s="11"/>
      <c r="B36" s="53" t="s">
        <v>134</v>
      </c>
      <c r="C36" s="54" t="s">
        <v>183</v>
      </c>
      <c r="D36" s="55" t="s">
        <v>137</v>
      </c>
      <c r="E36" s="56" t="s">
        <v>9</v>
      </c>
      <c r="F36" s="57"/>
      <c r="G36" s="58"/>
    </row>
    <row r="37" spans="1:7" ht="17.1" customHeight="1">
      <c r="A37" s="11"/>
      <c r="B37" s="34" t="s">
        <v>41</v>
      </c>
      <c r="C37" s="32" t="s">
        <v>45</v>
      </c>
      <c r="D37" s="5" t="s">
        <v>137</v>
      </c>
      <c r="E37" s="30" t="s">
        <v>20</v>
      </c>
      <c r="F37" s="26"/>
      <c r="G37" s="23"/>
    </row>
    <row r="38" spans="1:7" ht="29.25" customHeight="1">
      <c r="A38" s="11"/>
      <c r="B38" s="53" t="s">
        <v>42</v>
      </c>
      <c r="C38" s="54" t="s">
        <v>46</v>
      </c>
      <c r="D38" s="55" t="s">
        <v>137</v>
      </c>
      <c r="E38" s="56" t="s">
        <v>6</v>
      </c>
      <c r="F38" s="57"/>
      <c r="G38" s="58"/>
    </row>
    <row r="39" spans="1:7" ht="24.75" customHeight="1">
      <c r="A39" s="11"/>
      <c r="B39" s="53" t="s">
        <v>43</v>
      </c>
      <c r="C39" s="54" t="s">
        <v>47</v>
      </c>
      <c r="D39" s="55" t="s">
        <v>137</v>
      </c>
      <c r="E39" s="56" t="s">
        <v>9</v>
      </c>
      <c r="F39" s="57"/>
      <c r="G39" s="58"/>
    </row>
    <row r="40" spans="1:7" ht="17.1" customHeight="1">
      <c r="A40" s="11"/>
      <c r="B40" s="53" t="s">
        <v>44</v>
      </c>
      <c r="C40" s="54" t="s">
        <v>48</v>
      </c>
      <c r="D40" s="55" t="s">
        <v>137</v>
      </c>
      <c r="E40" s="56" t="s">
        <v>9</v>
      </c>
      <c r="F40" s="57"/>
      <c r="G40" s="58"/>
    </row>
    <row r="41" spans="1:7" ht="30" customHeight="1">
      <c r="A41" s="11"/>
      <c r="B41" s="15"/>
      <c r="C41" s="18" t="s">
        <v>39</v>
      </c>
      <c r="D41" s="4"/>
      <c r="E41" s="29"/>
      <c r="F41" s="26"/>
      <c r="G41" s="23"/>
    </row>
    <row r="42" spans="1:7" ht="17.1" customHeight="1">
      <c r="A42" s="11"/>
      <c r="B42" s="53" t="s">
        <v>13</v>
      </c>
      <c r="C42" s="54" t="s">
        <v>126</v>
      </c>
      <c r="D42" s="55" t="s">
        <v>139</v>
      </c>
      <c r="E42" s="56" t="s">
        <v>9</v>
      </c>
      <c r="F42" s="57"/>
      <c r="G42" s="58"/>
    </row>
    <row r="43" spans="1:7" ht="30" customHeight="1">
      <c r="A43" s="11"/>
      <c r="B43" s="53" t="s">
        <v>133</v>
      </c>
      <c r="C43" s="54" t="s">
        <v>184</v>
      </c>
      <c r="D43" s="55" t="s">
        <v>137</v>
      </c>
      <c r="E43" s="56" t="s">
        <v>9</v>
      </c>
      <c r="F43" s="57"/>
      <c r="G43" s="58"/>
    </row>
    <row r="44" spans="1:7" ht="17.1" customHeight="1">
      <c r="A44" s="11"/>
      <c r="B44" s="53" t="s">
        <v>158</v>
      </c>
      <c r="C44" s="54" t="s">
        <v>127</v>
      </c>
      <c r="D44" s="55" t="s">
        <v>139</v>
      </c>
      <c r="E44" s="56" t="s">
        <v>6</v>
      </c>
      <c r="F44" s="57"/>
      <c r="G44" s="58"/>
    </row>
    <row r="45" spans="1:7" ht="23.25" customHeight="1">
      <c r="A45" s="11"/>
      <c r="B45" s="20" t="s">
        <v>49</v>
      </c>
      <c r="C45" s="21" t="s">
        <v>50</v>
      </c>
      <c r="D45" s="22" t="s">
        <v>135</v>
      </c>
      <c r="E45" s="27" t="s">
        <v>5</v>
      </c>
      <c r="F45" s="28"/>
      <c r="G45" s="24"/>
    </row>
    <row r="46" spans="1:7" ht="17.1" customHeight="1">
      <c r="A46" s="11"/>
      <c r="B46" s="34" t="s">
        <v>51</v>
      </c>
      <c r="C46" s="32" t="s">
        <v>52</v>
      </c>
      <c r="D46" s="5" t="s">
        <v>137</v>
      </c>
      <c r="E46" s="30" t="s">
        <v>20</v>
      </c>
      <c r="F46" s="26"/>
      <c r="G46" s="23"/>
    </row>
    <row r="47" spans="1:7" ht="17.1" customHeight="1">
      <c r="A47" s="11"/>
      <c r="B47" s="34" t="s">
        <v>53</v>
      </c>
      <c r="C47" s="32" t="s">
        <v>54</v>
      </c>
      <c r="D47" s="5" t="s">
        <v>135</v>
      </c>
      <c r="E47" s="30" t="s">
        <v>20</v>
      </c>
      <c r="F47" s="26"/>
      <c r="G47" s="23"/>
    </row>
    <row r="48" spans="1:7" ht="17.1" customHeight="1">
      <c r="A48" s="11"/>
      <c r="B48" s="53" t="s">
        <v>55</v>
      </c>
      <c r="C48" s="54" t="s">
        <v>56</v>
      </c>
      <c r="D48" s="55" t="s">
        <v>135</v>
      </c>
      <c r="E48" s="56" t="s">
        <v>9</v>
      </c>
      <c r="F48" s="57"/>
      <c r="G48" s="58"/>
    </row>
    <row r="49" spans="1:7" ht="35.1" customHeight="1">
      <c r="A49" s="11"/>
      <c r="B49" s="15"/>
      <c r="C49" s="6" t="s">
        <v>57</v>
      </c>
      <c r="D49" s="4"/>
      <c r="E49" s="29"/>
      <c r="F49" s="26"/>
      <c r="G49" s="23"/>
    </row>
    <row r="50" spans="1:7" ht="17.1" customHeight="1">
      <c r="A50" s="11"/>
      <c r="B50" s="20" t="s">
        <v>58</v>
      </c>
      <c r="C50" s="21" t="s">
        <v>59</v>
      </c>
      <c r="D50" s="22" t="s">
        <v>135</v>
      </c>
      <c r="E50" s="27" t="s">
        <v>5</v>
      </c>
      <c r="F50" s="28"/>
      <c r="G50" s="24"/>
    </row>
    <row r="51" spans="1:7" ht="17.1" customHeight="1">
      <c r="A51" s="11"/>
      <c r="B51" s="20" t="s">
        <v>60</v>
      </c>
      <c r="C51" s="21" t="s">
        <v>61</v>
      </c>
      <c r="D51" s="22" t="s">
        <v>135</v>
      </c>
      <c r="E51" s="27" t="s">
        <v>5</v>
      </c>
      <c r="F51" s="28"/>
      <c r="G51" s="24"/>
    </row>
    <row r="52" spans="1:7" ht="17.1" customHeight="1">
      <c r="A52" s="11"/>
      <c r="B52" s="20" t="s">
        <v>62</v>
      </c>
      <c r="C52" s="21" t="s">
        <v>63</v>
      </c>
      <c r="D52" s="22" t="s">
        <v>135</v>
      </c>
      <c r="E52" s="27" t="s">
        <v>5</v>
      </c>
      <c r="F52" s="28"/>
      <c r="G52" s="24"/>
    </row>
    <row r="53" spans="1:7" ht="17.1" customHeight="1">
      <c r="A53" s="11"/>
      <c r="B53" s="20" t="s">
        <v>64</v>
      </c>
      <c r="C53" s="21" t="s">
        <v>65</v>
      </c>
      <c r="D53" s="22" t="s">
        <v>135</v>
      </c>
      <c r="E53" s="27" t="s">
        <v>5</v>
      </c>
      <c r="F53" s="28"/>
      <c r="G53" s="24"/>
    </row>
    <row r="54" spans="1:7" ht="30" customHeight="1">
      <c r="A54" s="11"/>
      <c r="B54" s="16"/>
      <c r="C54" s="10" t="s">
        <v>66</v>
      </c>
      <c r="D54" s="5"/>
      <c r="E54" s="30"/>
      <c r="F54" s="26"/>
      <c r="G54" s="23"/>
    </row>
    <row r="55" spans="1:7" ht="17.1" customHeight="1">
      <c r="A55" s="11"/>
      <c r="B55" s="53" t="s">
        <v>132</v>
      </c>
      <c r="C55" s="54" t="s">
        <v>185</v>
      </c>
      <c r="D55" s="55" t="s">
        <v>137</v>
      </c>
      <c r="E55" s="56" t="s">
        <v>9</v>
      </c>
      <c r="F55" s="57"/>
      <c r="G55" s="58"/>
    </row>
    <row r="56" spans="1:7" ht="17.1" customHeight="1">
      <c r="A56" s="11"/>
      <c r="B56" s="53" t="s">
        <v>67</v>
      </c>
      <c r="C56" s="54" t="s">
        <v>68</v>
      </c>
      <c r="D56" s="55" t="s">
        <v>137</v>
      </c>
      <c r="E56" s="56" t="s">
        <v>9</v>
      </c>
      <c r="F56" s="57"/>
      <c r="G56" s="58"/>
    </row>
    <row r="57" spans="1:7" ht="17.1" customHeight="1">
      <c r="A57" s="11"/>
      <c r="B57" s="34" t="s">
        <v>69</v>
      </c>
      <c r="C57" s="32" t="s">
        <v>70</v>
      </c>
      <c r="D57" s="5" t="s">
        <v>137</v>
      </c>
      <c r="E57" s="30" t="s">
        <v>20</v>
      </c>
      <c r="F57" s="26"/>
      <c r="G57" s="23"/>
    </row>
    <row r="58" spans="1:7" ht="17.1" customHeight="1">
      <c r="A58" s="11"/>
      <c r="B58" s="53" t="s">
        <v>71</v>
      </c>
      <c r="C58" s="54" t="s">
        <v>72</v>
      </c>
      <c r="D58" s="55" t="s">
        <v>137</v>
      </c>
      <c r="E58" s="56" t="s">
        <v>6</v>
      </c>
      <c r="F58" s="57"/>
      <c r="G58" s="58"/>
    </row>
    <row r="59" spans="1:7" ht="17.1" customHeight="1">
      <c r="A59" s="11"/>
      <c r="B59" s="53" t="s">
        <v>73</v>
      </c>
      <c r="C59" s="54" t="s">
        <v>74</v>
      </c>
      <c r="D59" s="55" t="s">
        <v>137</v>
      </c>
      <c r="E59" s="56" t="s">
        <v>6</v>
      </c>
      <c r="F59" s="57"/>
      <c r="G59" s="58"/>
    </row>
    <row r="60" spans="1:7" ht="30" customHeight="1">
      <c r="A60" s="11" t="s">
        <v>150</v>
      </c>
      <c r="B60" s="19">
        <v>400</v>
      </c>
      <c r="C60" s="1" t="s">
        <v>2</v>
      </c>
      <c r="D60" s="7"/>
      <c r="E60" s="25"/>
      <c r="F60" s="26"/>
      <c r="G60" s="23"/>
    </row>
    <row r="61" spans="1:7" ht="27.75" customHeight="1">
      <c r="A61" s="11"/>
      <c r="B61" s="53" t="s">
        <v>164</v>
      </c>
      <c r="C61" s="54" t="s">
        <v>186</v>
      </c>
      <c r="D61" s="55" t="s">
        <v>135</v>
      </c>
      <c r="E61" s="56" t="s">
        <v>9</v>
      </c>
      <c r="F61" s="57"/>
      <c r="G61" s="58"/>
    </row>
    <row r="62" spans="1:7" ht="17.1" customHeight="1">
      <c r="A62" s="11"/>
      <c r="B62" s="53" t="s">
        <v>155</v>
      </c>
      <c r="C62" s="54" t="s">
        <v>187</v>
      </c>
      <c r="D62" s="55" t="s">
        <v>139</v>
      </c>
      <c r="E62" s="56" t="s">
        <v>9</v>
      </c>
      <c r="F62" s="57"/>
      <c r="G62" s="58"/>
    </row>
    <row r="63" spans="1:7" ht="17.1" customHeight="1">
      <c r="A63" s="11"/>
      <c r="B63" s="47" t="s">
        <v>75</v>
      </c>
      <c r="C63" s="48" t="s">
        <v>76</v>
      </c>
      <c r="D63" s="49" t="s">
        <v>135</v>
      </c>
      <c r="E63" s="50" t="s">
        <v>77</v>
      </c>
      <c r="F63" s="51"/>
      <c r="G63" s="52"/>
    </row>
    <row r="64" spans="1:7" ht="24.75" customHeight="1">
      <c r="A64" s="11"/>
      <c r="B64" s="47" t="s">
        <v>143</v>
      </c>
      <c r="C64" s="48" t="s">
        <v>78</v>
      </c>
      <c r="D64" s="49" t="s">
        <v>135</v>
      </c>
      <c r="E64" s="50" t="s">
        <v>77</v>
      </c>
      <c r="F64" s="51"/>
      <c r="G64" s="52"/>
    </row>
    <row r="65" spans="1:7" ht="17.1" customHeight="1">
      <c r="A65" s="11"/>
      <c r="B65" s="53" t="s">
        <v>79</v>
      </c>
      <c r="C65" s="54" t="s">
        <v>80</v>
      </c>
      <c r="D65" s="55" t="s">
        <v>135</v>
      </c>
      <c r="E65" s="56" t="s">
        <v>9</v>
      </c>
      <c r="F65" s="57"/>
      <c r="G65" s="58"/>
    </row>
    <row r="66" spans="1:7" ht="17.1" customHeight="1">
      <c r="A66" s="11"/>
      <c r="B66" s="53" t="s">
        <v>163</v>
      </c>
      <c r="C66" s="54" t="s">
        <v>188</v>
      </c>
      <c r="D66" s="55" t="s">
        <v>139</v>
      </c>
      <c r="E66" s="56" t="s">
        <v>9</v>
      </c>
      <c r="F66" s="57"/>
      <c r="G66" s="58"/>
    </row>
    <row r="67" spans="1:7" ht="17.1" customHeight="1">
      <c r="A67" s="11"/>
      <c r="B67" s="53" t="s">
        <v>81</v>
      </c>
      <c r="C67" s="54" t="s">
        <v>82</v>
      </c>
      <c r="D67" s="55" t="s">
        <v>135</v>
      </c>
      <c r="E67" s="56" t="s">
        <v>9</v>
      </c>
      <c r="F67" s="57"/>
      <c r="G67" s="58"/>
    </row>
    <row r="68" spans="1:7" ht="17.1" customHeight="1">
      <c r="A68" s="11"/>
      <c r="B68" s="53" t="s">
        <v>14</v>
      </c>
      <c r="C68" s="54" t="s">
        <v>83</v>
      </c>
      <c r="D68" s="55" t="s">
        <v>135</v>
      </c>
      <c r="E68" s="56" t="s">
        <v>9</v>
      </c>
      <c r="F68" s="57"/>
      <c r="G68" s="58"/>
    </row>
    <row r="69" spans="1:8" ht="16.5" customHeight="1">
      <c r="A69" s="11"/>
      <c r="B69" s="53" t="s">
        <v>129</v>
      </c>
      <c r="C69" s="54" t="s">
        <v>189</v>
      </c>
      <c r="D69" s="55" t="s">
        <v>135</v>
      </c>
      <c r="E69" s="56" t="s">
        <v>9</v>
      </c>
      <c r="F69" s="57">
        <v>0</v>
      </c>
      <c r="G69" s="58">
        <v>0</v>
      </c>
      <c r="H69" s="8" t="s">
        <v>201</v>
      </c>
    </row>
    <row r="70" spans="1:7" ht="17.1" customHeight="1">
      <c r="A70" s="11"/>
      <c r="B70" s="34" t="s">
        <v>161</v>
      </c>
      <c r="C70" s="32" t="s">
        <v>84</v>
      </c>
      <c r="D70" s="5" t="s">
        <v>135</v>
      </c>
      <c r="E70" s="30" t="s">
        <v>20</v>
      </c>
      <c r="F70" s="26"/>
      <c r="G70" s="23"/>
    </row>
    <row r="71" spans="1:7" ht="17.1" customHeight="1">
      <c r="A71" s="11"/>
      <c r="B71" s="34" t="s">
        <v>162</v>
      </c>
      <c r="C71" s="32" t="s">
        <v>190</v>
      </c>
      <c r="D71" s="5" t="s">
        <v>135</v>
      </c>
      <c r="E71" s="30" t="s">
        <v>20</v>
      </c>
      <c r="F71" s="26"/>
      <c r="G71" s="23"/>
    </row>
    <row r="72" spans="1:7" ht="17.1" customHeight="1">
      <c r="A72" s="11"/>
      <c r="B72" s="53" t="s">
        <v>130</v>
      </c>
      <c r="C72" s="54" t="s">
        <v>131</v>
      </c>
      <c r="D72" s="55" t="s">
        <v>135</v>
      </c>
      <c r="E72" s="56" t="s">
        <v>6</v>
      </c>
      <c r="F72" s="57"/>
      <c r="G72" s="58"/>
    </row>
    <row r="73" spans="1:7" ht="31.5" customHeight="1">
      <c r="A73" s="11"/>
      <c r="B73" s="53" t="s">
        <v>172</v>
      </c>
      <c r="C73" s="54" t="s">
        <v>191</v>
      </c>
      <c r="D73" s="55" t="s">
        <v>173</v>
      </c>
      <c r="E73" s="56" t="s">
        <v>6</v>
      </c>
      <c r="F73" s="57"/>
      <c r="G73" s="58"/>
    </row>
    <row r="74" spans="1:7" ht="31.5" customHeight="1">
      <c r="A74" s="11"/>
      <c r="B74" s="53" t="s">
        <v>174</v>
      </c>
      <c r="C74" s="54" t="s">
        <v>192</v>
      </c>
      <c r="D74" s="55" t="s">
        <v>173</v>
      </c>
      <c r="E74" s="56" t="s">
        <v>6</v>
      </c>
      <c r="F74" s="57"/>
      <c r="G74" s="58"/>
    </row>
    <row r="75" spans="1:7" ht="30" customHeight="1">
      <c r="A75" s="11"/>
      <c r="B75" s="19">
        <v>400</v>
      </c>
      <c r="C75" s="1" t="s">
        <v>4</v>
      </c>
      <c r="D75" s="7"/>
      <c r="E75" s="25"/>
      <c r="F75" s="26"/>
      <c r="G75" s="23"/>
    </row>
    <row r="76" spans="1:7" ht="30" customHeight="1">
      <c r="A76" s="11"/>
      <c r="B76" s="53" t="s">
        <v>154</v>
      </c>
      <c r="C76" s="54" t="s">
        <v>193</v>
      </c>
      <c r="D76" s="55" t="s">
        <v>139</v>
      </c>
      <c r="E76" s="56" t="s">
        <v>6</v>
      </c>
      <c r="F76" s="57"/>
      <c r="G76" s="58"/>
    </row>
    <row r="77" spans="1:7" ht="31.5" customHeight="1">
      <c r="A77" s="11"/>
      <c r="B77" s="53" t="s">
        <v>175</v>
      </c>
      <c r="C77" s="54" t="s">
        <v>86</v>
      </c>
      <c r="D77" s="55" t="s">
        <v>135</v>
      </c>
      <c r="E77" s="56" t="s">
        <v>6</v>
      </c>
      <c r="F77" s="57"/>
      <c r="G77" s="58"/>
    </row>
    <row r="78" spans="1:7" ht="27.75" customHeight="1">
      <c r="A78" s="11"/>
      <c r="B78" s="53" t="s">
        <v>85</v>
      </c>
      <c r="C78" s="54" t="s">
        <v>128</v>
      </c>
      <c r="D78" s="55" t="s">
        <v>139</v>
      </c>
      <c r="E78" s="56" t="s">
        <v>9</v>
      </c>
      <c r="F78" s="57"/>
      <c r="G78" s="58"/>
    </row>
    <row r="79" spans="1:7" ht="27" customHeight="1">
      <c r="A79" s="11"/>
      <c r="B79" s="20" t="s">
        <v>87</v>
      </c>
      <c r="C79" s="21" t="s">
        <v>88</v>
      </c>
      <c r="D79" s="22" t="s">
        <v>135</v>
      </c>
      <c r="E79" s="27" t="s">
        <v>5</v>
      </c>
      <c r="F79" s="28"/>
      <c r="G79" s="24"/>
    </row>
    <row r="80" spans="1:7" ht="17.1" customHeight="1">
      <c r="A80" s="11"/>
      <c r="B80" s="20" t="s">
        <v>89</v>
      </c>
      <c r="C80" s="21" t="s">
        <v>90</v>
      </c>
      <c r="D80" s="22" t="s">
        <v>135</v>
      </c>
      <c r="E80" s="27" t="s">
        <v>5</v>
      </c>
      <c r="F80" s="28"/>
      <c r="G80" s="24"/>
    </row>
    <row r="81" spans="1:7" ht="17.1" customHeight="1">
      <c r="A81" s="11"/>
      <c r="B81" s="20" t="s">
        <v>91</v>
      </c>
      <c r="C81" s="21" t="s">
        <v>92</v>
      </c>
      <c r="D81" s="22" t="s">
        <v>135</v>
      </c>
      <c r="E81" s="27" t="s">
        <v>5</v>
      </c>
      <c r="F81" s="28"/>
      <c r="G81" s="24"/>
    </row>
    <row r="82" spans="1:7" ht="17.1" customHeight="1">
      <c r="A82" s="11"/>
      <c r="B82" s="34" t="s">
        <v>93</v>
      </c>
      <c r="C82" s="32" t="s">
        <v>94</v>
      </c>
      <c r="D82" s="5" t="s">
        <v>135</v>
      </c>
      <c r="E82" s="30" t="s">
        <v>20</v>
      </c>
      <c r="F82" s="26"/>
      <c r="G82" s="23"/>
    </row>
    <row r="83" spans="1:7" ht="17.1" customHeight="1">
      <c r="A83" s="11"/>
      <c r="B83" s="53" t="s">
        <v>95</v>
      </c>
      <c r="C83" s="54" t="s">
        <v>96</v>
      </c>
      <c r="D83" s="55" t="s">
        <v>135</v>
      </c>
      <c r="E83" s="46" t="s">
        <v>9</v>
      </c>
      <c r="F83" s="57"/>
      <c r="G83" s="58"/>
    </row>
    <row r="84" spans="1:7" ht="30" customHeight="1">
      <c r="A84" s="11" t="s">
        <v>165</v>
      </c>
      <c r="B84" s="19">
        <v>500</v>
      </c>
      <c r="C84" s="1" t="s">
        <v>16</v>
      </c>
      <c r="D84" s="7"/>
      <c r="E84" s="25"/>
      <c r="F84" s="26"/>
      <c r="G84" s="23"/>
    </row>
    <row r="85" spans="1:7" ht="17.1" customHeight="1">
      <c r="A85" s="11"/>
      <c r="B85" s="53" t="s">
        <v>97</v>
      </c>
      <c r="C85" s="54" t="s">
        <v>98</v>
      </c>
      <c r="D85" s="55" t="s">
        <v>135</v>
      </c>
      <c r="E85" s="46" t="s">
        <v>9</v>
      </c>
      <c r="F85" s="57"/>
      <c r="G85" s="58"/>
    </row>
    <row r="86" spans="1:7" ht="30" customHeight="1">
      <c r="A86" s="11"/>
      <c r="B86" s="53" t="s">
        <v>99</v>
      </c>
      <c r="C86" s="54" t="s">
        <v>100</v>
      </c>
      <c r="D86" s="55" t="s">
        <v>135</v>
      </c>
      <c r="E86" s="46" t="s">
        <v>9</v>
      </c>
      <c r="F86" s="57"/>
      <c r="G86" s="58"/>
    </row>
    <row r="87" spans="1:7" ht="17.1" customHeight="1">
      <c r="A87" s="11"/>
      <c r="B87" s="34" t="s">
        <v>101</v>
      </c>
      <c r="C87" s="32" t="s">
        <v>102</v>
      </c>
      <c r="D87" s="5" t="s">
        <v>135</v>
      </c>
      <c r="E87" s="30" t="s">
        <v>20</v>
      </c>
      <c r="F87" s="26"/>
      <c r="G87" s="23"/>
    </row>
    <row r="88" spans="1:7" ht="17.1" customHeight="1">
      <c r="A88" s="11"/>
      <c r="B88" s="47" t="s">
        <v>17</v>
      </c>
      <c r="C88" s="48" t="s">
        <v>103</v>
      </c>
      <c r="D88" s="49" t="s">
        <v>135</v>
      </c>
      <c r="E88" s="50" t="s">
        <v>77</v>
      </c>
      <c r="F88" s="51"/>
      <c r="G88" s="52"/>
    </row>
    <row r="89" spans="1:7" ht="30" customHeight="1">
      <c r="A89" s="11" t="s">
        <v>166</v>
      </c>
      <c r="B89" s="17">
        <v>660</v>
      </c>
      <c r="C89" s="3" t="s">
        <v>144</v>
      </c>
      <c r="D89" s="2"/>
      <c r="E89" s="31"/>
      <c r="F89" s="26"/>
      <c r="G89" s="23"/>
    </row>
    <row r="90" spans="1:7" ht="17.1" customHeight="1">
      <c r="A90" s="11"/>
      <c r="B90" s="53" t="s">
        <v>145</v>
      </c>
      <c r="C90" s="54" t="s">
        <v>146</v>
      </c>
      <c r="D90" s="55" t="s">
        <v>139</v>
      </c>
      <c r="E90" s="46" t="s">
        <v>9</v>
      </c>
      <c r="F90" s="57"/>
      <c r="G90" s="58"/>
    </row>
    <row r="91" spans="1:7" ht="30" customHeight="1">
      <c r="A91" s="11" t="s">
        <v>167</v>
      </c>
      <c r="B91" s="19">
        <v>700</v>
      </c>
      <c r="C91" s="1" t="s">
        <v>104</v>
      </c>
      <c r="D91" s="7"/>
      <c r="E91" s="25"/>
      <c r="F91" s="26"/>
      <c r="G91" s="23"/>
    </row>
    <row r="92" spans="1:7" ht="24.75" customHeight="1">
      <c r="A92" s="11"/>
      <c r="B92" s="53" t="s">
        <v>105</v>
      </c>
      <c r="C92" s="54" t="s">
        <v>106</v>
      </c>
      <c r="D92" s="55" t="s">
        <v>140</v>
      </c>
      <c r="E92" s="56" t="s">
        <v>6</v>
      </c>
      <c r="F92" s="57"/>
      <c r="G92" s="58"/>
    </row>
    <row r="93" spans="1:7" ht="30" customHeight="1">
      <c r="A93" s="11" t="s">
        <v>168</v>
      </c>
      <c r="B93" s="19">
        <v>800</v>
      </c>
      <c r="C93" s="1" t="s">
        <v>3</v>
      </c>
      <c r="D93" s="7"/>
      <c r="E93" s="25"/>
      <c r="F93" s="26"/>
      <c r="G93" s="23"/>
    </row>
    <row r="94" spans="1:7" ht="36.75" customHeight="1">
      <c r="A94" s="11"/>
      <c r="B94" s="53" t="s">
        <v>199</v>
      </c>
      <c r="C94" s="54" t="s">
        <v>200</v>
      </c>
      <c r="D94" s="55" t="s">
        <v>138</v>
      </c>
      <c r="E94" s="56" t="s">
        <v>9</v>
      </c>
      <c r="F94" s="57"/>
      <c r="G94" s="58"/>
    </row>
    <row r="95" spans="1:7" ht="24.75" customHeight="1">
      <c r="A95" s="11"/>
      <c r="B95" s="81" t="s">
        <v>107</v>
      </c>
      <c r="C95" s="82" t="s">
        <v>142</v>
      </c>
      <c r="D95" s="83" t="s">
        <v>138</v>
      </c>
      <c r="E95" s="84" t="s">
        <v>9</v>
      </c>
      <c r="F95" s="57">
        <v>0</v>
      </c>
      <c r="G95" s="58">
        <v>0</v>
      </c>
    </row>
    <row r="96" spans="1:7" ht="30" customHeight="1">
      <c r="A96" s="11" t="s">
        <v>169</v>
      </c>
      <c r="B96" s="19">
        <v>1000</v>
      </c>
      <c r="C96" s="1" t="s">
        <v>159</v>
      </c>
      <c r="D96" s="7"/>
      <c r="E96" s="25"/>
      <c r="F96" s="26"/>
      <c r="G96" s="23"/>
    </row>
    <row r="97" spans="1:7" ht="24.75" customHeight="1" thickBot="1">
      <c r="A97" s="11"/>
      <c r="B97" s="53" t="s">
        <v>170</v>
      </c>
      <c r="C97" s="54" t="s">
        <v>160</v>
      </c>
      <c r="D97" s="55" t="s">
        <v>139</v>
      </c>
      <c r="E97" s="66" t="s">
        <v>6</v>
      </c>
      <c r="F97" s="67"/>
      <c r="G97" s="68"/>
    </row>
    <row r="98" spans="1:7" ht="24.95" customHeight="1" thickBot="1">
      <c r="A98" s="11"/>
      <c r="B98" s="33"/>
      <c r="C98" s="32"/>
      <c r="D98" s="64"/>
      <c r="E98" s="77" t="s">
        <v>9</v>
      </c>
      <c r="F98" s="71">
        <f>SUM(F6,F8,F9,F10,F12,F15,F16,F18,F19,F20,F21,F22,F23,F25,F26,F26,F27,F28,F29,F30,F31,F32,F33,F36,F38,F39,F42,F40,F43,F44,F48,F55,F56,F58,F59,F61,F62,F65,F66,F67,F68,F69,F72,F73,F74,F76,F77,F78,F83,F85,F86,F90,F92,F94,F95,F97)</f>
        <v>0</v>
      </c>
      <c r="G98" s="72">
        <f>SUM(G6,G8,G9,G10,G12,G15,G16,G18,G19,G20,G21,G22,G23,G25,G26,G26,G27,G28,G29,G30,G31,G32,G33,G36,G38,G39,G42,G40,G43,G44,G48,G55,G56,G58,G59,G61,G62,G65,G66,G67,G68,G69,G72,G73,G74,G76,G77,G78,G83,G85,G86,G90,G92,G94,G95,G97)</f>
        <v>0</v>
      </c>
    </row>
    <row r="99" spans="1:7" ht="24.95" customHeight="1" thickBot="1">
      <c r="A99" s="11"/>
      <c r="B99" s="33"/>
      <c r="C99" s="32"/>
      <c r="D99" s="64"/>
      <c r="E99" s="78" t="s">
        <v>5</v>
      </c>
      <c r="F99" s="73">
        <f>SUM(F11,F13,F14,F45,F50:F53,F79:F81)</f>
        <v>0</v>
      </c>
      <c r="G99" s="74">
        <f>SUM(G11,G13,G14,G45,G50:G53,G79:G81)</f>
        <v>0</v>
      </c>
    </row>
    <row r="100" spans="1:7" ht="24.95" customHeight="1" thickBot="1">
      <c r="A100" s="11"/>
      <c r="B100" s="34"/>
      <c r="C100" s="32"/>
      <c r="D100" s="64"/>
      <c r="E100" s="79" t="s">
        <v>20</v>
      </c>
      <c r="F100" s="71">
        <f>SUM(F5,F17,F37,F46,F47,F57,F70,F71,F82,F87)</f>
        <v>0</v>
      </c>
      <c r="G100" s="72">
        <f>SUM(G5,G17,G37,G46,G47,G57,G70,G71,G82,G87)</f>
        <v>0</v>
      </c>
    </row>
    <row r="101" spans="1:7" ht="24.95" customHeight="1" thickBot="1">
      <c r="A101" s="11"/>
      <c r="B101" s="35"/>
      <c r="C101" s="36"/>
      <c r="D101" s="65"/>
      <c r="E101" s="80" t="s">
        <v>77</v>
      </c>
      <c r="F101" s="75">
        <f>SUM(F63,F64,F88)</f>
        <v>0</v>
      </c>
      <c r="G101" s="76">
        <f>SUM(G63,G64,G88)</f>
        <v>0</v>
      </c>
    </row>
  </sheetData>
  <autoFilter ref="B3:E101"/>
  <mergeCells count="5">
    <mergeCell ref="B1:E1"/>
    <mergeCell ref="B2:E2"/>
    <mergeCell ref="F3:F4"/>
    <mergeCell ref="G3:G4"/>
    <mergeCell ref="F2:G2"/>
  </mergeCells>
  <printOptions/>
  <pageMargins left="1.1811023622047245" right="0.984251968503937" top="0.984251968503937" bottom="0.984251968503937" header="0.5118110236220472" footer="0.5118110236220472"/>
  <pageSetup fitToHeight="2" fitToWidth="1" horizontalDpi="600" verticalDpi="600" orientation="portrait" paperSize="8" scale="73" r:id="rId2"/>
  <headerFooter>
    <oddFooter>&amp;CStránka &amp;P</oddFooter>
  </headerFooter>
  <rowBreaks count="1" manualBreakCount="1">
    <brk id="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 Ossendorf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NB7</dc:creator>
  <cp:keywords/>
  <dc:description/>
  <cp:lastModifiedBy>PC8</cp:lastModifiedBy>
  <cp:lastPrinted>2021-12-17T13:24:38Z</cp:lastPrinted>
  <dcterms:created xsi:type="dcterms:W3CDTF">2020-06-11T05:24:59Z</dcterms:created>
  <dcterms:modified xsi:type="dcterms:W3CDTF">2022-01-19T11:17:33Z</dcterms:modified>
  <cp:category/>
  <cp:version/>
  <cp:contentType/>
  <cp:contentStatus/>
</cp:coreProperties>
</file>