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B\Brno\2021\Multifunkcni (hokejova) hala - provozni koncese\__Koncesni rizeni II\02 ZD\"/>
    </mc:Choice>
  </mc:AlternateContent>
  <xr:revisionPtr revIDLastSave="0" documentId="13_ncr:1_{78292214-68F2-4043-AD8C-50FB1E2F1609}" xr6:coauthVersionLast="47" xr6:coauthVersionMax="47" xr10:uidLastSave="{00000000-0000-0000-0000-000000000000}"/>
  <bookViews>
    <workbookView xWindow="1950" yWindow="1110" windowWidth="24675" windowHeight="15090" xr2:uid="{00000000-000D-0000-FFFF-FFFF00000000}"/>
  </bookViews>
  <sheets>
    <sheet name="List1" sheetId="1" r:id="rId1"/>
    <sheet name="List2" sheetId="2" r:id="rId2"/>
  </sheets>
  <definedNames>
    <definedName name="_xlnm.Print_Area" localSheetId="0">List1!$A$1:$I$147</definedName>
  </definedNames>
  <calcPr calcId="191029"/>
  <customWorkbookViews>
    <customWorkbookView name="Knourek – osobní zobrazení" guid="{48F2F84B-2838-4EAC-BE4D-B98FDF89FF96}" mergeInterval="0" personalView="1" maximized="1" xWindow="-8" yWindow="-8" windowWidth="1696" windowHeight="1036" activeSheetId="2"/>
    <customWorkbookView name="Bílek Miroslav – osobní zobrazení" guid="{53FBBAF4-86D5-4BC5-95C6-10A1BDC6D14A}" mergeInterval="0" personalView="1" xWindow="1659" yWindow="58" windowWidth="1532" windowHeight="96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0" i="1" l="1"/>
  <c r="H130" i="1"/>
  <c r="I75" i="1" l="1"/>
  <c r="H75" i="1"/>
</calcChain>
</file>

<file path=xl/sharedStrings.xml><?xml version="1.0" encoding="utf-8"?>
<sst xmlns="http://schemas.openxmlformats.org/spreadsheetml/2006/main" count="449" uniqueCount="319">
  <si>
    <t>AUDIOVIZUÁLNÍ TECHNOLOGIE</t>
  </si>
  <si>
    <t>Kabelové úložné systémy včetně vlastních kabelů, přípojná místa AV instalovaná v prostoru objektu multifunkční haly, racky a příslušející vybavení v technologických místnostech a interiérový technologický nábytek – Kompletní úložné systémy (žlaby, trubky, spojovací materiál). Audio video kabely, optické a UTP kabely, Racky pro technologické místnosti, přípojná místa, technologický nábytek</t>
  </si>
  <si>
    <t>Výkonové ozvučení haly</t>
  </si>
  <si>
    <t>GASTRO PROVOZY</t>
  </si>
  <si>
    <t>Centrální kuchyně</t>
  </si>
  <si>
    <t>Bary a rychlá občerstvení</t>
  </si>
  <si>
    <t>SCÉNICKÉ TECHNOLOGIE</t>
  </si>
  <si>
    <t>SCÉNICKÉ OSVĚTLENÍ</t>
  </si>
  <si>
    <t>Vybavení scénického osvětlení haly</t>
  </si>
  <si>
    <t>Projektory pro mapping na plochu</t>
  </si>
  <si>
    <t>Restaurace</t>
  </si>
  <si>
    <t>Horní sféra</t>
  </si>
  <si>
    <t>Dolní sféra</t>
  </si>
  <si>
    <t>Počet</t>
  </si>
  <si>
    <t xml:space="preserve">Audio vybavení technického pracoviště včetně technického zázemí </t>
  </si>
  <si>
    <t>Audio technologické vybavení režie a tech. zázemí (mikrofonní bezdrátový systém, digitální mixážní konzole včetně stageboxů, odposlechové monitory pro všechna pracoviště, audio maticové DSP procesory, audio patchbay atd.)</t>
  </si>
  <si>
    <t>Interkom</t>
  </si>
  <si>
    <t>Systém pro dorozumívání (drátový i bezdrátový systém stanic)</t>
  </si>
  <si>
    <t>Systém odbavení pro informační systém</t>
  </si>
  <si>
    <t>Videoprocesor pro zajištění video obsahu informačního systému a jeho správu</t>
  </si>
  <si>
    <t>Systém odbavení signálu pro video mapping</t>
  </si>
  <si>
    <t>Video procesor distribuce a ovládání video obsahu pro projektory video, napojení na systém scénického osvětlení, ovládání pro DMX</t>
  </si>
  <si>
    <t>Kabely a úložné systémy pro kabely</t>
  </si>
  <si>
    <t>zvedaná podia (celkem 20ks)</t>
  </si>
  <si>
    <t>nůžkové divadelní podesty (celkem 90 ks)</t>
  </si>
  <si>
    <t>Ovládání scénického osvětlení</t>
  </si>
  <si>
    <t>ovládací konzole scénického osvětlení, switche, distributory signálu - vše instalované v technickém zázemí</t>
  </si>
  <si>
    <t>Kamerová a TV technika instalovaná v prostoru haly</t>
  </si>
  <si>
    <t>pevně instalovaná kamerová technika včetně mobilních kamer a bezdrátového přenosu obrazu</t>
  </si>
  <si>
    <t>TV vybavení technického pracoviště</t>
  </si>
  <si>
    <t>vlastní TV vybavení pro zpracování videa (video střižna, záznam, slow motion, grafické stanice, kontrolér, ovládání kamer, IP video technologie), včetně technického zázemí</t>
  </si>
  <si>
    <t>300 ks LCD monitorů</t>
  </si>
  <si>
    <t xml:space="preserve">Lední hokej </t>
  </si>
  <si>
    <t xml:space="preserve">Ostatní sporty </t>
  </si>
  <si>
    <t>Tahy zvedání sítí</t>
  </si>
  <si>
    <t>Venkovní LED obrazovky na fasádě objektu</t>
  </si>
  <si>
    <t>ZÁZNAMOVÉ TECHNOLOGIE A TV TECHNIKA</t>
  </si>
  <si>
    <t xml:space="preserve">Základní popis </t>
  </si>
  <si>
    <t>Propojení kamer a přenosových vozů</t>
  </si>
  <si>
    <t>Komentátorské pozice a jejich vybavení</t>
  </si>
  <si>
    <t>Nábytkové vybavení</t>
  </si>
  <si>
    <t>Umělecká díla</t>
  </si>
  <si>
    <t>Dekorace</t>
  </si>
  <si>
    <t>Bezpečnostní rámy</t>
  </si>
  <si>
    <t>Vstupní turnikety</t>
  </si>
  <si>
    <t>Multimediální kostka - nosná konstrukce</t>
  </si>
  <si>
    <t>Multimediální kostka - audiovizuální vybavení</t>
  </si>
  <si>
    <t xml:space="preserve">projekt obsahuje nosnou konstrukci multimediální kostky a její tahy </t>
  </si>
  <si>
    <t>technologické vybavení centrální kuchyně v 1.PP</t>
  </si>
  <si>
    <t xml:space="preserve">Restaurace </t>
  </si>
  <si>
    <t>technologické vybavení restaurace a klubu ve 3.NP a 4.NP</t>
  </si>
  <si>
    <t>Legenda:</t>
  </si>
  <si>
    <t>A</t>
  </si>
  <si>
    <t>A.1</t>
  </si>
  <si>
    <t>B</t>
  </si>
  <si>
    <t>B.1</t>
  </si>
  <si>
    <t>B.2</t>
  </si>
  <si>
    <t>C</t>
  </si>
  <si>
    <t>C.1</t>
  </si>
  <si>
    <t>C.2</t>
  </si>
  <si>
    <t>C.3</t>
  </si>
  <si>
    <t>C.4</t>
  </si>
  <si>
    <t>D</t>
  </si>
  <si>
    <t>D.1</t>
  </si>
  <si>
    <t>D.4</t>
  </si>
  <si>
    <t>E</t>
  </si>
  <si>
    <t>F</t>
  </si>
  <si>
    <t>Legenda zkratek:</t>
  </si>
  <si>
    <t>DUSP - projektová dokumentace po územní řízení a stavebni povolení</t>
  </si>
  <si>
    <t>PDPS - projektová dokumentace pro provádění stavby</t>
  </si>
  <si>
    <t>Poznámky:</t>
  </si>
  <si>
    <t>1.</t>
  </si>
  <si>
    <t>2.</t>
  </si>
  <si>
    <t>3.</t>
  </si>
  <si>
    <t>4.</t>
  </si>
  <si>
    <t xml:space="preserve">Jednotlivé  položky (vyjma zeleně označených) nebyly obsahem zadání a není k nim vypracovaná projektová dokumentace. </t>
  </si>
  <si>
    <t xml:space="preserve">Uvedené ceny jsou odbornými odhady. </t>
  </si>
  <si>
    <t>Tento seznam navazuje na odhad nákladů stavby (přílohu 2007-07-22 MSKP_Odhad nákladů_R04), který byl doložen k DUSP.</t>
  </si>
  <si>
    <t>5.</t>
  </si>
  <si>
    <t>Šatna pro hokej - domácí</t>
  </si>
  <si>
    <t>6.</t>
  </si>
  <si>
    <t>Výsledné ceny se mohou lišit až o 30 %, dle zvoleného standardu mohou být rozdíly i mnohem vyšší, některé položky nelze bez projektové dokumentace odhadnout.</t>
  </si>
  <si>
    <t>Prostory pro budoucí využití 1.PP</t>
  </si>
  <si>
    <t>Prostory pro budoucí využití 1.NP</t>
  </si>
  <si>
    <t>-1.Z10.001 (centrální kuchyně)</t>
  </si>
  <si>
    <t>1.O1.001 (občerstvení)</t>
  </si>
  <si>
    <t>1.O1.002  (občerstvení)</t>
  </si>
  <si>
    <t>1.O1.003  (občerstvení)</t>
  </si>
  <si>
    <t>1.O1.004  (občerstvení)</t>
  </si>
  <si>
    <t>1.O1.005  (občerstvení)</t>
  </si>
  <si>
    <t>1.O1.006  (občerstvení)</t>
  </si>
  <si>
    <t>1.O1.007  (občerstvení)</t>
  </si>
  <si>
    <t>1.O1.008  (občerstvení)</t>
  </si>
  <si>
    <t>1.R1.001 (nájemní jednotka - obchodní prostor)</t>
  </si>
  <si>
    <t>1.R2.001 (nájemní jednotka - obchodní prostor)</t>
  </si>
  <si>
    <t>1.R3.001 (nájemní jednotka - obchodní prostor)</t>
  </si>
  <si>
    <t>1.R4.001 (nájemní jednotka - obchodní prostor)</t>
  </si>
  <si>
    <t>1.R5.001 (nájemní jednotka - obchodní prostor)</t>
  </si>
  <si>
    <t>1.R6.001 (nájemní jednotka - obchodní prostor)</t>
  </si>
  <si>
    <t>A.2.01</t>
  </si>
  <si>
    <t>A.2.02</t>
  </si>
  <si>
    <t>A.3.01</t>
  </si>
  <si>
    <t>A.3.02</t>
  </si>
  <si>
    <t>A.3.03</t>
  </si>
  <si>
    <t>A.3.04</t>
  </si>
  <si>
    <t>A.3.05</t>
  </si>
  <si>
    <t>A.3.06</t>
  </si>
  <si>
    <t>A.3.07</t>
  </si>
  <si>
    <t>A.3.08</t>
  </si>
  <si>
    <t>A.3.09</t>
  </si>
  <si>
    <t>A.3.10</t>
  </si>
  <si>
    <t>A.3.11</t>
  </si>
  <si>
    <t>A.3.12</t>
  </si>
  <si>
    <t>A.3.13</t>
  </si>
  <si>
    <t>A.3.14</t>
  </si>
  <si>
    <t>A.3.15</t>
  </si>
  <si>
    <t>A.4.01</t>
  </si>
  <si>
    <t>Prostory pro budoucí využití 2.NP</t>
  </si>
  <si>
    <t>Prostory pro budoucí využití 3.NP</t>
  </si>
  <si>
    <t>A.4.02</t>
  </si>
  <si>
    <t>A.4.03</t>
  </si>
  <si>
    <t>A.4.04</t>
  </si>
  <si>
    <t>A.4.05</t>
  </si>
  <si>
    <t>A.4.06</t>
  </si>
  <si>
    <t>A.4.07</t>
  </si>
  <si>
    <t>3.P2.001</t>
  </si>
  <si>
    <t>3.P4.001</t>
  </si>
  <si>
    <t>3.P5.001</t>
  </si>
  <si>
    <t>A.5.01</t>
  </si>
  <si>
    <t>A.5.02</t>
  </si>
  <si>
    <t>A.5.03</t>
  </si>
  <si>
    <t>A.5.04</t>
  </si>
  <si>
    <t>A.5.05</t>
  </si>
  <si>
    <t>A.5.06</t>
  </si>
  <si>
    <t>A.5.07</t>
  </si>
  <si>
    <t>A.6.01</t>
  </si>
  <si>
    <t>A.6.02</t>
  </si>
  <si>
    <t>A.6.03</t>
  </si>
  <si>
    <t>A.6.04</t>
  </si>
  <si>
    <t>A.6.05</t>
  </si>
  <si>
    <t>A.6.06</t>
  </si>
  <si>
    <t>A.6.07</t>
  </si>
  <si>
    <t>A.6.08</t>
  </si>
  <si>
    <t>Prostory pro budoucí využití 4.NP</t>
  </si>
  <si>
    <t>20 až 43 m2
/ skybox</t>
  </si>
  <si>
    <t>4.O1.001 (restaurace)</t>
  </si>
  <si>
    <t>5.O1.001 (občerstvení)</t>
  </si>
  <si>
    <t>5.O2.001 (občerstvení)</t>
  </si>
  <si>
    <t>5.O3.001 (občerstvení)</t>
  </si>
  <si>
    <t>5.O4.001 (občerstvení)</t>
  </si>
  <si>
    <t>5.O5.001 (občerstvení)</t>
  </si>
  <si>
    <t>5.O6.001 (občerstvení)</t>
  </si>
  <si>
    <t>A.6.09</t>
  </si>
  <si>
    <t>A.6.10</t>
  </si>
  <si>
    <t>Prostory pro budoucí využití 5.NP</t>
  </si>
  <si>
    <t>A.7.01</t>
  </si>
  <si>
    <t>A.7.02</t>
  </si>
  <si>
    <t>A.7.03</t>
  </si>
  <si>
    <t>A.7.04</t>
  </si>
  <si>
    <t>A.7.05</t>
  </si>
  <si>
    <t>A.7.06</t>
  </si>
  <si>
    <t>Doplňující popis, číslo místnosti</t>
  </si>
  <si>
    <t>Podlaha včetně nášlapné vrstvy, podhled, SDK příčky včetně keramického obkladu, kuchyňka (např. lednice, mikrovlknka, dřez baterie apod.), zařizovací předměty (např. wc, umyvadlo, baterie), interiérový nábytek, části elektro, vzduchotechnika, chlazení apod.).</t>
  </si>
  <si>
    <t>A.8</t>
  </si>
  <si>
    <t>Prostory pro budoucí využití 4.NP - skyboxy</t>
  </si>
  <si>
    <t>florbal, házená, basketbal, volejbal, tenis, malý fotbal, futsal, box, ostatní úpolové sporty 
- hala je prostorově navržena tak, aby uvedené sporty bylo možné provozovat
- projekt neobsahuje žádné vybavení pro výše uvedené sporty, ani pro jiné, zde neuvedené sporty</t>
  </si>
  <si>
    <t>Kamerový systém monitorování osob</t>
  </si>
  <si>
    <t>Informační systém - audiovizuální část</t>
  </si>
  <si>
    <t>D.5</t>
  </si>
  <si>
    <t>D.6</t>
  </si>
  <si>
    <t>D.7</t>
  </si>
  <si>
    <t>D.8</t>
  </si>
  <si>
    <t>D.9</t>
  </si>
  <si>
    <t>D.10</t>
  </si>
  <si>
    <t>D.11</t>
  </si>
  <si>
    <t>D.12</t>
  </si>
  <si>
    <t>E.1</t>
  </si>
  <si>
    <t>E.2</t>
  </si>
  <si>
    <t>E.3</t>
  </si>
  <si>
    <t>E.4</t>
  </si>
  <si>
    <t>LED poprsník horní</t>
  </si>
  <si>
    <t>LED poprsník spodní</t>
  </si>
  <si>
    <t>265 m2</t>
  </si>
  <si>
    <t>190 m2</t>
  </si>
  <si>
    <t>LED zobrazovače na kostce a systém řízení (4x panel 7 x 7 m)</t>
  </si>
  <si>
    <t>D.31</t>
  </si>
  <si>
    <t>D.32</t>
  </si>
  <si>
    <t>technologické vybavení barů v 1.NP</t>
  </si>
  <si>
    <t>technologické vybavení barů v 5.NP</t>
  </si>
  <si>
    <t>C.5</t>
  </si>
  <si>
    <t>m2</t>
  </si>
  <si>
    <t>2.R1.001 (nájemní jednotka - obchodní prostor)</t>
  </si>
  <si>
    <t>2.R2.001 (nájemní jednotka - obchodní prostor)</t>
  </si>
  <si>
    <t>2.R3.001 (nájemní jednotka - obchodní prostor)</t>
  </si>
  <si>
    <t>2.R4.001 (nájemní jednotka - obchodní prostor)</t>
  </si>
  <si>
    <t>2.R5.001 (nájemní jednotka - obchodní prostor)</t>
  </si>
  <si>
    <t>2.R6.001 (nájemní jednotka - obchodní prostor)</t>
  </si>
  <si>
    <t>základní skyboxy</t>
  </si>
  <si>
    <t>projekčné řešit některé drobnosti z hlediska kotvení prvků do ledové plochy či podobně</t>
  </si>
  <si>
    <t>Požární analýzy pro různé scénáře obsazenosti dle požadavků koncesionáře</t>
  </si>
  <si>
    <t xml:space="preserve">Výčet jednotlivých položek byl stanoven na základě odborného odhadu a zkušeností s obdobnými stavbami, není vyčerpávající a konečný. </t>
  </si>
  <si>
    <t>Délka poprsníku 294 m, výška 0,9 m</t>
  </si>
  <si>
    <t>Délka poprsníku 292 m, výška 0,65 m</t>
  </si>
  <si>
    <t>Inženýrská činnost a správní poplatky při povolování jednotlivých prostorů pro budoucí využití.</t>
  </si>
  <si>
    <t>Lze pořídit kdykoli prostým nákupem</t>
  </si>
  <si>
    <t>VYBAVENÍ PRO SPORTOVNÍ AKTIVITY (MIMO HOKEJE)</t>
  </si>
  <si>
    <t>X</t>
  </si>
  <si>
    <t>3.Z.1.001</t>
  </si>
  <si>
    <t>Pokladní systém - vstupenky</t>
  </si>
  <si>
    <t>Orientační a informační systém mechanický</t>
  </si>
  <si>
    <t>grafický orientační a informační systém</t>
  </si>
  <si>
    <t>OSTATNÍ</t>
  </si>
  <si>
    <t>O.1</t>
  </si>
  <si>
    <t>O.2</t>
  </si>
  <si>
    <t>Mycí vozíky (garáže + podlaží)</t>
  </si>
  <si>
    <t>Vysokozdvížné vozíky</t>
  </si>
  <si>
    <t>O</t>
  </si>
  <si>
    <t>O.5</t>
  </si>
  <si>
    <t>O.3</t>
  </si>
  <si>
    <t>O.6</t>
  </si>
  <si>
    <t>Plachty pro "zakrytí" prstýnku (v případě návštěvnosti bez prstýnku)</t>
  </si>
  <si>
    <t>Praktikábly na vytvoření komentátorských plošin pro mistrovství světa, kotle stojících apod.</t>
  </si>
  <si>
    <t xml:space="preserve">Kompletní interiérové vybavení </t>
  </si>
  <si>
    <t>Skříňky do šaten apod., kuchyňky, regály do úklidovek, lůžko do ambulance, stoly pro novináře atd.</t>
  </si>
  <si>
    <t>A.30</t>
  </si>
  <si>
    <t>A.31</t>
  </si>
  <si>
    <t>A.32</t>
  </si>
  <si>
    <t>A.33</t>
  </si>
  <si>
    <t>A.34</t>
  </si>
  <si>
    <t>A.35</t>
  </si>
  <si>
    <t xml:space="preserve">Případné vybudování schodišt v OJ </t>
  </si>
  <si>
    <t>Provozní rozvod silnoproudu a řídicí systém 
(pro scénické technologie)</t>
  </si>
  <si>
    <t xml:space="preserve">Dopravní plošina u vstupu na lávky </t>
  </si>
  <si>
    <t>celkem 1 ks</t>
  </si>
  <si>
    <t xml:space="preserve">Tahy clusteru základního ozvučení </t>
  </si>
  <si>
    <t>celkem 12ks</t>
  </si>
  <si>
    <t xml:space="preserve">Vertikální výkryty </t>
  </si>
  <si>
    <t>celkem 44 ks</t>
  </si>
  <si>
    <t xml:space="preserve">Zvedání vlajkoslávy </t>
  </si>
  <si>
    <t>celkem 12 ks</t>
  </si>
  <si>
    <t>Technologická posuvná lávka</t>
  </si>
  <si>
    <t>celkem 5 ks</t>
  </si>
  <si>
    <t>Radiální paprsky – posuvné lávky</t>
  </si>
  <si>
    <t>-1.R1.0001 (1.PP zázemí restaurace) (není bezpodmínečně nutné pro provoz haly)</t>
  </si>
  <si>
    <t>A.50</t>
  </si>
  <si>
    <t>A.51</t>
  </si>
  <si>
    <t>A.20</t>
  </si>
  <si>
    <t>A.21</t>
  </si>
  <si>
    <t>A.22</t>
  </si>
  <si>
    <t>soubor</t>
  </si>
  <si>
    <t>Wifi síť, zesílení GSM</t>
  </si>
  <si>
    <t>–</t>
  </si>
  <si>
    <t>Je třeba zhotovit zadávací, nebo jinou PD</t>
  </si>
  <si>
    <t>PD a realizaci může řešit i nájemce / dodavatel</t>
  </si>
  <si>
    <t>1.R7.001 (1.NP restaurace) (není bezpodmínečně nutné pro provoz haly)</t>
  </si>
  <si>
    <t>jednotky a prostory více souvisící s provozem haly</t>
  </si>
  <si>
    <t>jednotky a prostory méně nebo nesouvisící s provozem haly</t>
  </si>
  <si>
    <t>3.O1.001 (rauty)</t>
  </si>
  <si>
    <t>3.O2.001 (rauty)</t>
  </si>
  <si>
    <t>3.A.001 (administrativa)</t>
  </si>
  <si>
    <t>4.A.001 (administrativa)</t>
  </si>
  <si>
    <t>4.P2.001 (administrativa, salonky)</t>
  </si>
  <si>
    <t>4.P3.001 (administrativa, salonky)</t>
  </si>
  <si>
    <t>4.P2.002 (administrativa, salonky)</t>
  </si>
  <si>
    <t>4.P3.002 (administrativa, salonky)</t>
  </si>
  <si>
    <t>4.O1.002 (gastro)</t>
  </si>
  <si>
    <t>4.O1.003 (gastro)</t>
  </si>
  <si>
    <t>4.O2.001 (gastro)</t>
  </si>
  <si>
    <t>4.P2.003 (administrativa, salonky)</t>
  </si>
  <si>
    <t>1.NP– 2.NP a v uvažované restauraci 1.PP-2.NP - možnost vytvoření -uvažováno 6x)</t>
  </si>
  <si>
    <t>Nábytkové vybavení ve společných prostorách haly (rautové stoly, židle, stolky, bary apod.)</t>
  </si>
  <si>
    <t>technologické vybavení restaurace v 1.PP, 1.NP a 2.NP (není bezpodmínečně nutné pro provoz haly)</t>
  </si>
  <si>
    <t>2.R7.001 (2.NP restaurace) (není bezpodmínečně nutné pro provoz haly)</t>
  </si>
  <si>
    <t>investor určí, zda bude zakoupeno</t>
  </si>
  <si>
    <t>investor určí, zda bude realizováno</t>
  </si>
  <si>
    <t>G</t>
  </si>
  <si>
    <t>G.1</t>
  </si>
  <si>
    <t>G.2</t>
  </si>
  <si>
    <t>G.3</t>
  </si>
  <si>
    <t>F.11</t>
  </si>
  <si>
    <t>F.13</t>
  </si>
  <si>
    <t>F.12</t>
  </si>
  <si>
    <t>F.15</t>
  </si>
  <si>
    <t>F.14</t>
  </si>
  <si>
    <t>F.16</t>
  </si>
  <si>
    <t>F.17</t>
  </si>
  <si>
    <t>F.18</t>
  </si>
  <si>
    <t>F.31</t>
  </si>
  <si>
    <t>F.32</t>
  </si>
  <si>
    <t>F.40</t>
  </si>
  <si>
    <t>F.41</t>
  </si>
  <si>
    <t>Ozvučení haly "full range"</t>
  </si>
  <si>
    <t>max. kapacita 12000 (18.000)</t>
  </si>
  <si>
    <t>292 kamer</t>
  </si>
  <si>
    <t>Celkem za část A</t>
  </si>
  <si>
    <t>cena (max)</t>
  </si>
  <si>
    <t>cena (min)</t>
  </si>
  <si>
    <t>Celkem za části C až G</t>
  </si>
  <si>
    <t xml:space="preserve">ČÁSTI STAVBY A VYBAVENÍ PROSTOR </t>
  </si>
  <si>
    <t>LED obrazovky na dvou fasádách nebo LED mantinely</t>
  </si>
  <si>
    <t>rolba</t>
  </si>
  <si>
    <t>2 ks</t>
  </si>
  <si>
    <t>stupně vítězů</t>
  </si>
  <si>
    <t>červený koberec</t>
  </si>
  <si>
    <t>O.7</t>
  </si>
  <si>
    <t>O.8</t>
  </si>
  <si>
    <t>O.9</t>
  </si>
  <si>
    <t>projekt obsahuje základní soubor vybavení pro lední hokej (hokejové branky, hráčská lavice, box časoměřičů a trestná lavice, mantinely, zákrytové desky na ledovou plochu).</t>
  </si>
  <si>
    <t>části, které projekt obsahuje, včetně odhadu ceny.</t>
  </si>
  <si>
    <t>posilovací stroje apod. vybavení</t>
  </si>
  <si>
    <t>vybavení trezorové místnosti (např. trezor)</t>
  </si>
  <si>
    <t>-</t>
  </si>
  <si>
    <t>O.41</t>
  </si>
  <si>
    <t>O.42</t>
  </si>
  <si>
    <t>Příloha č. 4 zadávací dokumentace</t>
  </si>
  <si>
    <t>předpokládaná maximální cena (v Kč)</t>
  </si>
  <si>
    <t>předpokládaná minimální cena (v Kč)</t>
  </si>
  <si>
    <r>
      <t xml:space="preserve">Je-li u sloupců J, K nebo L u jednotlivých položek uvedeno "x", znamená to, že tvrzení obsažené v záhlaví příslušného sloupce pro danou položku </t>
    </r>
    <r>
      <rPr>
        <b/>
        <sz val="11"/>
        <color theme="1"/>
        <rFont val="Calibri"/>
        <family val="2"/>
        <charset val="238"/>
        <scheme val="minor"/>
      </rPr>
      <t>platí.</t>
    </r>
  </si>
  <si>
    <t>Multifunkční sportovní a kulturní hala - zadavatelem předpokládané vybavení/fit-out haly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</si>
</sst>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justify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 applyFill="1" applyAlignment="1">
      <alignment horizontal="justify" vertical="center" wrapText="1"/>
    </xf>
    <xf numFmtId="49" fontId="3" fillId="0" borderId="0" xfId="0" applyNumberFormat="1" applyFont="1" applyAlignment="1">
      <alignment horizontal="justify" vertical="center"/>
    </xf>
    <xf numFmtId="49" fontId="0" fillId="0" borderId="0" xfId="0" applyNumberFormat="1" applyFont="1" applyAlignment="1">
      <alignment horizontal="justify" vertical="center"/>
    </xf>
    <xf numFmtId="49" fontId="2" fillId="6" borderId="0" xfId="0" applyNumberFormat="1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0" fillId="6" borderId="0" xfId="0" applyFill="1" applyAlignment="1">
      <alignment vertical="center"/>
    </xf>
    <xf numFmtId="49" fontId="0" fillId="6" borderId="0" xfId="0" applyNumberFormat="1" applyFill="1" applyAlignment="1">
      <alignment vertical="center"/>
    </xf>
    <xf numFmtId="0" fontId="3" fillId="6" borderId="0" xfId="0" applyFont="1" applyFill="1" applyAlignment="1">
      <alignment horizontal="left" vertical="center" wrapText="1"/>
    </xf>
    <xf numFmtId="49" fontId="3" fillId="6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justify" vertical="center"/>
    </xf>
    <xf numFmtId="49" fontId="0" fillId="0" borderId="0" xfId="0" applyNumberFormat="1" applyFont="1" applyBorder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justify" vertical="center" wrapText="1"/>
    </xf>
    <xf numFmtId="49" fontId="0" fillId="0" borderId="18" xfId="0" applyNumberFormat="1" applyFont="1" applyBorder="1" applyAlignment="1">
      <alignment horizontal="justify" vertical="center"/>
    </xf>
    <xf numFmtId="0" fontId="0" fillId="0" borderId="18" xfId="0" applyFont="1" applyBorder="1" applyAlignment="1">
      <alignment horizontal="justify" vertical="center"/>
    </xf>
    <xf numFmtId="0" fontId="0" fillId="0" borderId="18" xfId="0" applyFont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justify" vertical="center"/>
    </xf>
    <xf numFmtId="0" fontId="0" fillId="0" borderId="18" xfId="0" applyBorder="1" applyAlignment="1">
      <alignment vertical="center"/>
    </xf>
    <xf numFmtId="49" fontId="10" fillId="0" borderId="18" xfId="0" applyNumberFormat="1" applyFont="1" applyBorder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0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0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3" fillId="0" borderId="18" xfId="0" applyFont="1" applyBorder="1" applyAlignment="1">
      <alignment horizontal="justify" vertical="center"/>
    </xf>
    <xf numFmtId="49" fontId="3" fillId="0" borderId="18" xfId="0" applyNumberFormat="1" applyFont="1" applyBorder="1" applyAlignment="1">
      <alignment horizontal="justify" vertical="center"/>
    </xf>
    <xf numFmtId="0" fontId="3" fillId="0" borderId="21" xfId="0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5" xfId="0" applyFont="1" applyBorder="1" applyAlignment="1">
      <alignment horizontal="justify" vertical="center"/>
    </xf>
    <xf numFmtId="49" fontId="3" fillId="0" borderId="15" xfId="0" applyNumberFormat="1" applyFont="1" applyBorder="1" applyAlignment="1">
      <alignment horizontal="justify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49" fontId="0" fillId="0" borderId="18" xfId="0" applyNumberFormat="1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4" fillId="4" borderId="14" xfId="0" applyNumberFormat="1" applyFont="1" applyFill="1" applyBorder="1" applyAlignment="1">
      <alignment horizontal="left" vertical="center" indent="4"/>
    </xf>
    <xf numFmtId="0" fontId="0" fillId="0" borderId="0" xfId="0" applyNumberFormat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6" borderId="5" xfId="0" applyNumberFormat="1" applyFill="1" applyBorder="1" applyAlignment="1">
      <alignment vertical="center"/>
    </xf>
    <xf numFmtId="0" fontId="0" fillId="3" borderId="5" xfId="0" applyNumberFormat="1" applyFill="1" applyBorder="1" applyAlignment="1">
      <alignment vertical="center"/>
    </xf>
    <xf numFmtId="0" fontId="0" fillId="5" borderId="8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6" borderId="0" xfId="0" applyNumberFormat="1" applyFill="1" applyAlignment="1">
      <alignment vertical="center"/>
    </xf>
    <xf numFmtId="3" fontId="0" fillId="3" borderId="23" xfId="0" applyNumberFormat="1" applyFill="1" applyBorder="1" applyAlignment="1">
      <alignment horizontal="right" vertical="center"/>
    </xf>
    <xf numFmtId="3" fontId="0" fillId="3" borderId="23" xfId="0" applyNumberFormat="1" applyFill="1" applyBorder="1" applyAlignment="1">
      <alignment vertical="center"/>
    </xf>
    <xf numFmtId="3" fontId="0" fillId="5" borderId="23" xfId="0" applyNumberFormat="1" applyFill="1" applyBorder="1" applyAlignment="1">
      <alignment vertical="center"/>
    </xf>
    <xf numFmtId="3" fontId="0" fillId="5" borderId="17" xfId="0" applyNumberFormat="1" applyFill="1" applyBorder="1" applyAlignment="1">
      <alignment horizontal="right" vertical="center"/>
    </xf>
    <xf numFmtId="3" fontId="0" fillId="3" borderId="0" xfId="0" applyNumberFormat="1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3" fontId="0" fillId="5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0" fillId="6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17" xfId="0" applyNumberFormat="1" applyFill="1" applyBorder="1" applyAlignment="1">
      <alignment horizontal="right" vertical="center"/>
    </xf>
    <xf numFmtId="3" fontId="0" fillId="0" borderId="25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14" fontId="12" fillId="4" borderId="16" xfId="0" applyNumberFormat="1" applyFont="1" applyFill="1" applyBorder="1" applyAlignment="1">
      <alignment vertical="center"/>
    </xf>
    <xf numFmtId="3" fontId="0" fillId="9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16" xfId="0" applyNumberFormat="1" applyFill="1" applyBorder="1" applyAlignment="1">
      <alignment horizontal="right" vertical="center"/>
    </xf>
    <xf numFmtId="0" fontId="16" fillId="10" borderId="10" xfId="0" applyFont="1" applyFill="1" applyBorder="1" applyAlignment="1">
      <alignment vertical="center"/>
    </xf>
    <xf numFmtId="0" fontId="17" fillId="10" borderId="11" xfId="0" applyFont="1" applyFill="1" applyBorder="1" applyAlignment="1">
      <alignment vertical="center"/>
    </xf>
    <xf numFmtId="49" fontId="17" fillId="10" borderId="11" xfId="0" applyNumberFormat="1" applyFont="1" applyFill="1" applyBorder="1" applyAlignment="1">
      <alignment vertical="center"/>
    </xf>
    <xf numFmtId="0" fontId="18" fillId="10" borderId="11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vertical="center"/>
    </xf>
    <xf numFmtId="3" fontId="16" fillId="10" borderId="11" xfId="0" applyNumberFormat="1" applyFont="1" applyFill="1" applyBorder="1" applyAlignment="1">
      <alignment vertical="center"/>
    </xf>
    <xf numFmtId="3" fontId="16" fillId="10" borderId="12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4" fillId="4" borderId="14" xfId="0" applyNumberFormat="1" applyFont="1" applyFill="1" applyBorder="1" applyAlignment="1">
      <alignment horizontal="right" vertical="center" indent="4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23" xfId="0" applyNumberFormat="1" applyFill="1" applyBorder="1" applyAlignment="1">
      <alignment horizontal="right" vertical="center"/>
    </xf>
    <xf numFmtId="3" fontId="0" fillId="0" borderId="24" xfId="0" applyNumberFormat="1" applyFill="1" applyBorder="1" applyAlignment="1">
      <alignment horizontal="right" vertical="center" wrapText="1"/>
    </xf>
    <xf numFmtId="3" fontId="0" fillId="0" borderId="23" xfId="0" applyNumberFormat="1" applyFill="1" applyBorder="1" applyAlignment="1">
      <alignment horizontal="right" vertical="center" wrapText="1"/>
    </xf>
    <xf numFmtId="3" fontId="0" fillId="0" borderId="17" xfId="0" applyNumberFormat="1" applyFill="1" applyBorder="1" applyAlignment="1">
      <alignment horizontal="right" vertical="center" wrapText="1"/>
    </xf>
    <xf numFmtId="3" fontId="0" fillId="0" borderId="22" xfId="0" applyNumberFormat="1" applyFill="1" applyBorder="1" applyAlignment="1">
      <alignment horizontal="right" vertical="center" wrapText="1"/>
    </xf>
    <xf numFmtId="3" fontId="0" fillId="0" borderId="19" xfId="0" applyNumberForma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Fill="1" applyBorder="1" applyAlignment="1">
      <alignment horizontal="right" vertical="center"/>
    </xf>
    <xf numFmtId="3" fontId="0" fillId="0" borderId="20" xfId="0" applyNumberFormat="1" applyFill="1" applyBorder="1" applyAlignment="1">
      <alignment horizontal="right" vertical="center"/>
    </xf>
    <xf numFmtId="3" fontId="0" fillId="0" borderId="22" xfId="0" applyNumberForma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5" borderId="22" xfId="0" applyNumberFormat="1" applyFill="1" applyBorder="1" applyAlignment="1">
      <alignment horizontal="right" vertical="center"/>
    </xf>
    <xf numFmtId="3" fontId="0" fillId="5" borderId="20" xfId="0" applyNumberFormat="1" applyFill="1" applyBorder="1" applyAlignment="1">
      <alignment horizontal="right" vertical="center"/>
    </xf>
    <xf numFmtId="3" fontId="0" fillId="0" borderId="17" xfId="0" applyNumberFormat="1" applyFill="1" applyBorder="1" applyAlignment="1">
      <alignment horizontal="right" vertical="center"/>
    </xf>
    <xf numFmtId="3" fontId="0" fillId="0" borderId="21" xfId="0" applyNumberFormat="1" applyFill="1" applyBorder="1" applyAlignment="1">
      <alignment horizontal="right" vertical="center"/>
    </xf>
    <xf numFmtId="3" fontId="0" fillId="0" borderId="18" xfId="0" applyNumberFormat="1" applyFill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5" borderId="24" xfId="0" applyNumberFormat="1" applyFill="1" applyBorder="1" applyAlignment="1">
      <alignment horizontal="right" vertical="center"/>
    </xf>
    <xf numFmtId="3" fontId="0" fillId="5" borderId="17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BB7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"/>
  <sheetViews>
    <sheetView tabSelected="1" zoomScale="70" zoomScaleNormal="70" workbookViewId="0">
      <selection activeCell="D24" sqref="D24"/>
    </sheetView>
  </sheetViews>
  <sheetFormatPr defaultColWidth="9.140625" defaultRowHeight="15" x14ac:dyDescent="0.25"/>
  <cols>
    <col min="1" max="1" width="5.85546875" style="6" customWidth="1"/>
    <col min="2" max="2" width="11.28515625" style="6" customWidth="1"/>
    <col min="3" max="3" width="47.28515625" style="6" customWidth="1"/>
    <col min="4" max="4" width="93.28515625" style="6" customWidth="1"/>
    <col min="5" max="5" width="3.140625" style="6" customWidth="1"/>
    <col min="6" max="6" width="10.7109375" style="16" customWidth="1"/>
    <col min="7" max="7" width="12" style="6" customWidth="1"/>
    <col min="8" max="9" width="19" style="138" customWidth="1"/>
    <col min="10" max="10" width="16" style="6" customWidth="1"/>
    <col min="11" max="11" width="17" style="6" customWidth="1"/>
    <col min="12" max="12" width="16.7109375" style="6" customWidth="1"/>
    <col min="13" max="13" width="8.28515625" style="6" customWidth="1"/>
    <col min="14" max="16384" width="9.140625" style="6"/>
  </cols>
  <sheetData>
    <row r="1" spans="1:12" s="22" customFormat="1" ht="21" x14ac:dyDescent="0.25">
      <c r="A1" s="48" t="s">
        <v>318</v>
      </c>
      <c r="B1" s="49"/>
      <c r="C1" s="49"/>
      <c r="D1" s="49"/>
      <c r="E1" s="49"/>
      <c r="F1" s="50"/>
      <c r="G1" s="169"/>
      <c r="H1" s="137"/>
      <c r="I1" s="184" t="s">
        <v>314</v>
      </c>
      <c r="J1" s="135"/>
      <c r="K1" s="135"/>
      <c r="L1" s="136"/>
    </row>
    <row r="2" spans="1:12" ht="8.25" customHeight="1" thickBot="1" x14ac:dyDescent="0.3">
      <c r="J2" s="57"/>
      <c r="K2" s="57"/>
      <c r="L2" s="57"/>
    </row>
    <row r="3" spans="1:12" ht="18" customHeight="1" x14ac:dyDescent="0.25">
      <c r="A3" s="6" t="s">
        <v>70</v>
      </c>
      <c r="F3" s="18" t="s">
        <v>51</v>
      </c>
      <c r="G3" s="65"/>
      <c r="H3" s="19"/>
      <c r="I3" s="139"/>
    </row>
    <row r="4" spans="1:12" ht="15" customHeight="1" x14ac:dyDescent="0.25">
      <c r="A4" s="6" t="s">
        <v>71</v>
      </c>
      <c r="B4" s="189" t="s">
        <v>75</v>
      </c>
      <c r="C4" s="189"/>
      <c r="D4" s="189"/>
      <c r="F4" s="25" t="s">
        <v>308</v>
      </c>
      <c r="G4" s="66"/>
      <c r="H4" s="26"/>
      <c r="I4" s="141"/>
    </row>
    <row r="5" spans="1:12" ht="15" customHeight="1" x14ac:dyDescent="0.25">
      <c r="A5" s="6" t="s">
        <v>72</v>
      </c>
      <c r="B5" s="188" t="s">
        <v>200</v>
      </c>
      <c r="C5" s="188"/>
      <c r="D5" s="188"/>
      <c r="F5" s="70" t="s">
        <v>255</v>
      </c>
      <c r="G5" s="71"/>
      <c r="H5" s="72"/>
      <c r="I5" s="142"/>
    </row>
    <row r="6" spans="1:12" ht="15" customHeight="1" thickBot="1" x14ac:dyDescent="0.3">
      <c r="A6" s="6" t="s">
        <v>73</v>
      </c>
      <c r="B6" s="187" t="s">
        <v>76</v>
      </c>
      <c r="C6" s="187"/>
      <c r="D6" s="183"/>
      <c r="F6" s="73" t="s">
        <v>256</v>
      </c>
      <c r="G6" s="74"/>
      <c r="H6" s="75"/>
      <c r="I6" s="143"/>
    </row>
    <row r="7" spans="1:12" ht="15" customHeight="1" x14ac:dyDescent="0.25">
      <c r="A7" s="6" t="s">
        <v>74</v>
      </c>
      <c r="B7" s="186" t="s">
        <v>81</v>
      </c>
      <c r="C7" s="186"/>
      <c r="D7" s="186"/>
      <c r="I7" s="144"/>
    </row>
    <row r="8" spans="1:12" ht="15" customHeight="1" x14ac:dyDescent="0.25">
      <c r="A8" s="6" t="s">
        <v>78</v>
      </c>
      <c r="B8" s="187" t="s">
        <v>77</v>
      </c>
      <c r="C8" s="187"/>
      <c r="D8" s="187"/>
    </row>
    <row r="9" spans="1:12" ht="15" customHeight="1" x14ac:dyDescent="0.25">
      <c r="A9" s="6" t="s">
        <v>80</v>
      </c>
      <c r="B9" s="192" t="s">
        <v>317</v>
      </c>
      <c r="C9" s="192"/>
      <c r="D9" s="192"/>
    </row>
    <row r="10" spans="1:12" ht="18" customHeight="1" thickBot="1" x14ac:dyDescent="0.3"/>
    <row r="11" spans="1:12" ht="66" customHeight="1" thickBot="1" x14ac:dyDescent="0.3">
      <c r="A11" s="42"/>
      <c r="B11" s="43"/>
      <c r="C11" s="45" t="s">
        <v>37</v>
      </c>
      <c r="D11" s="44" t="s">
        <v>161</v>
      </c>
      <c r="E11" s="44"/>
      <c r="F11" s="46" t="s">
        <v>13</v>
      </c>
      <c r="G11" s="46" t="s">
        <v>190</v>
      </c>
      <c r="H11" s="185" t="s">
        <v>315</v>
      </c>
      <c r="I11" s="185" t="s">
        <v>316</v>
      </c>
      <c r="J11" s="47" t="s">
        <v>252</v>
      </c>
      <c r="K11" s="47" t="s">
        <v>253</v>
      </c>
      <c r="L11" s="47" t="s">
        <v>204</v>
      </c>
    </row>
    <row r="13" spans="1:12" ht="15.75" x14ac:dyDescent="0.25">
      <c r="A13" s="20" t="s">
        <v>52</v>
      </c>
      <c r="B13" s="21" t="s">
        <v>298</v>
      </c>
      <c r="C13" s="21"/>
      <c r="D13" s="20"/>
      <c r="E13" s="21"/>
      <c r="F13" s="67"/>
      <c r="G13" s="21"/>
      <c r="H13" s="145"/>
      <c r="I13" s="145"/>
    </row>
    <row r="14" spans="1:12" ht="45" x14ac:dyDescent="0.25">
      <c r="B14" s="15" t="s">
        <v>53</v>
      </c>
      <c r="C14" s="1" t="s">
        <v>164</v>
      </c>
      <c r="D14" s="28" t="s">
        <v>162</v>
      </c>
      <c r="E14" s="2"/>
      <c r="F14" s="16">
        <v>66</v>
      </c>
      <c r="G14" s="17" t="s">
        <v>144</v>
      </c>
      <c r="H14" s="148">
        <v>40000000</v>
      </c>
      <c r="I14" s="152">
        <v>26000000</v>
      </c>
      <c r="J14" s="51" t="s">
        <v>197</v>
      </c>
      <c r="K14" s="52" t="s">
        <v>206</v>
      </c>
      <c r="L14" s="53"/>
    </row>
    <row r="15" spans="1:12" x14ac:dyDescent="0.25">
      <c r="B15" s="15" t="s">
        <v>99</v>
      </c>
      <c r="C15" s="1" t="s">
        <v>82</v>
      </c>
      <c r="D15" s="28" t="s">
        <v>84</v>
      </c>
      <c r="E15" s="2"/>
      <c r="G15" s="16">
        <v>622</v>
      </c>
      <c r="H15" s="149">
        <v>9330000</v>
      </c>
      <c r="I15" s="153">
        <v>9330000</v>
      </c>
      <c r="J15" s="51" t="s">
        <v>206</v>
      </c>
      <c r="K15" s="53"/>
      <c r="L15" s="53"/>
    </row>
    <row r="16" spans="1:12" x14ac:dyDescent="0.25">
      <c r="B16" s="15" t="s">
        <v>100</v>
      </c>
      <c r="C16" s="1"/>
      <c r="D16" s="28" t="s">
        <v>243</v>
      </c>
      <c r="E16" s="2"/>
      <c r="G16" s="16">
        <v>188</v>
      </c>
      <c r="H16" s="149">
        <v>1880000</v>
      </c>
      <c r="I16" s="153">
        <v>0</v>
      </c>
      <c r="J16" s="51" t="s">
        <v>206</v>
      </c>
      <c r="K16" s="53"/>
      <c r="L16" s="53"/>
    </row>
    <row r="17" spans="2:12" x14ac:dyDescent="0.25">
      <c r="B17" s="15" t="s">
        <v>101</v>
      </c>
      <c r="C17" s="1" t="s">
        <v>83</v>
      </c>
      <c r="D17" s="28" t="s">
        <v>254</v>
      </c>
      <c r="E17" s="2"/>
      <c r="G17" s="16">
        <v>190</v>
      </c>
      <c r="H17" s="149">
        <v>2850000</v>
      </c>
      <c r="I17" s="153">
        <v>0</v>
      </c>
      <c r="J17" s="51" t="s">
        <v>206</v>
      </c>
      <c r="K17" s="53"/>
      <c r="L17" s="53"/>
    </row>
    <row r="18" spans="2:12" x14ac:dyDescent="0.25">
      <c r="B18" s="15" t="s">
        <v>102</v>
      </c>
      <c r="C18" s="1"/>
      <c r="D18" s="28" t="s">
        <v>85</v>
      </c>
      <c r="E18" s="2"/>
      <c r="G18" s="16">
        <v>100</v>
      </c>
      <c r="H18" s="149">
        <v>1500000</v>
      </c>
      <c r="I18" s="153">
        <v>1500000</v>
      </c>
      <c r="J18" s="51" t="s">
        <v>206</v>
      </c>
      <c r="K18" s="53"/>
      <c r="L18" s="53"/>
    </row>
    <row r="19" spans="2:12" x14ac:dyDescent="0.25">
      <c r="B19" s="15" t="s">
        <v>103</v>
      </c>
      <c r="C19" s="1"/>
      <c r="D19" s="28" t="s">
        <v>86</v>
      </c>
      <c r="E19" s="2"/>
      <c r="G19" s="16">
        <v>106</v>
      </c>
      <c r="H19" s="149">
        <v>1590000</v>
      </c>
      <c r="I19" s="153">
        <v>1590000</v>
      </c>
      <c r="J19" s="51" t="s">
        <v>206</v>
      </c>
      <c r="K19" s="53"/>
      <c r="L19" s="53"/>
    </row>
    <row r="20" spans="2:12" x14ac:dyDescent="0.25">
      <c r="B20" s="15" t="s">
        <v>104</v>
      </c>
      <c r="C20" s="1"/>
      <c r="D20" s="28" t="s">
        <v>87</v>
      </c>
      <c r="E20" s="2"/>
      <c r="G20" s="16">
        <v>72</v>
      </c>
      <c r="H20" s="149">
        <v>1080000</v>
      </c>
      <c r="I20" s="153">
        <v>1080000</v>
      </c>
      <c r="J20" s="51" t="s">
        <v>206</v>
      </c>
      <c r="K20" s="53"/>
      <c r="L20" s="53"/>
    </row>
    <row r="21" spans="2:12" x14ac:dyDescent="0.25">
      <c r="B21" s="15" t="s">
        <v>105</v>
      </c>
      <c r="C21" s="1"/>
      <c r="D21" s="28" t="s">
        <v>88</v>
      </c>
      <c r="E21" s="2"/>
      <c r="G21" s="16">
        <v>72</v>
      </c>
      <c r="H21" s="149">
        <v>1080000</v>
      </c>
      <c r="I21" s="153">
        <v>1080000</v>
      </c>
      <c r="J21" s="51" t="s">
        <v>206</v>
      </c>
      <c r="K21" s="53"/>
      <c r="L21" s="53"/>
    </row>
    <row r="22" spans="2:12" x14ac:dyDescent="0.25">
      <c r="B22" s="15" t="s">
        <v>106</v>
      </c>
      <c r="C22" s="1"/>
      <c r="D22" s="28" t="s">
        <v>89</v>
      </c>
      <c r="E22" s="2"/>
      <c r="G22" s="16">
        <v>101</v>
      </c>
      <c r="H22" s="149">
        <v>1515000</v>
      </c>
      <c r="I22" s="153">
        <v>1515000</v>
      </c>
      <c r="J22" s="51" t="s">
        <v>206</v>
      </c>
      <c r="K22" s="53"/>
      <c r="L22" s="53"/>
    </row>
    <row r="23" spans="2:12" x14ac:dyDescent="0.25">
      <c r="B23" s="15" t="s">
        <v>107</v>
      </c>
      <c r="C23" s="1"/>
      <c r="D23" s="28" t="s">
        <v>90</v>
      </c>
      <c r="E23" s="2"/>
      <c r="G23" s="16">
        <v>106</v>
      </c>
      <c r="H23" s="149">
        <v>1590000</v>
      </c>
      <c r="I23" s="153">
        <v>1590000</v>
      </c>
      <c r="J23" s="51" t="s">
        <v>206</v>
      </c>
      <c r="K23" s="53"/>
      <c r="L23" s="53"/>
    </row>
    <row r="24" spans="2:12" x14ac:dyDescent="0.25">
      <c r="B24" s="15" t="s">
        <v>108</v>
      </c>
      <c r="C24" s="1"/>
      <c r="D24" s="28" t="s">
        <v>91</v>
      </c>
      <c r="E24" s="2"/>
      <c r="G24" s="16">
        <v>72</v>
      </c>
      <c r="H24" s="149">
        <v>1080000</v>
      </c>
      <c r="I24" s="153">
        <v>1080000</v>
      </c>
      <c r="J24" s="51" t="s">
        <v>206</v>
      </c>
      <c r="K24" s="53"/>
      <c r="L24" s="53"/>
    </row>
    <row r="25" spans="2:12" x14ac:dyDescent="0.25">
      <c r="B25" s="15" t="s">
        <v>109</v>
      </c>
      <c r="C25" s="1"/>
      <c r="D25" s="28" t="s">
        <v>92</v>
      </c>
      <c r="E25" s="2"/>
      <c r="G25" s="16">
        <v>72</v>
      </c>
      <c r="H25" s="149">
        <v>1080000</v>
      </c>
      <c r="I25" s="153">
        <v>1080000</v>
      </c>
      <c r="J25" s="51" t="s">
        <v>206</v>
      </c>
      <c r="K25" s="53"/>
      <c r="L25" s="53"/>
    </row>
    <row r="26" spans="2:12" x14ac:dyDescent="0.25">
      <c r="B26" s="15" t="s">
        <v>110</v>
      </c>
      <c r="C26" s="1"/>
      <c r="D26" s="28" t="s">
        <v>93</v>
      </c>
      <c r="E26" s="2"/>
      <c r="G26" s="16">
        <v>190</v>
      </c>
      <c r="H26" s="150">
        <v>2280000</v>
      </c>
      <c r="I26" s="154">
        <v>0</v>
      </c>
      <c r="J26" s="53"/>
      <c r="K26" s="51" t="s">
        <v>206</v>
      </c>
      <c r="L26" s="53"/>
    </row>
    <row r="27" spans="2:12" x14ac:dyDescent="0.25">
      <c r="B27" s="15" t="s">
        <v>111</v>
      </c>
      <c r="C27" s="1"/>
      <c r="D27" s="28" t="s">
        <v>94</v>
      </c>
      <c r="E27" s="2"/>
      <c r="G27" s="16">
        <v>141</v>
      </c>
      <c r="H27" s="150">
        <v>1692000</v>
      </c>
      <c r="I27" s="154">
        <v>0</v>
      </c>
      <c r="J27" s="53"/>
      <c r="K27" s="51" t="s">
        <v>206</v>
      </c>
      <c r="L27" s="53"/>
    </row>
    <row r="28" spans="2:12" x14ac:dyDescent="0.25">
      <c r="B28" s="15" t="s">
        <v>112</v>
      </c>
      <c r="C28" s="1"/>
      <c r="D28" s="28" t="s">
        <v>95</v>
      </c>
      <c r="E28" s="2"/>
      <c r="G28" s="16">
        <v>161</v>
      </c>
      <c r="H28" s="150">
        <v>1932000</v>
      </c>
      <c r="I28" s="154">
        <v>0</v>
      </c>
      <c r="J28" s="53"/>
      <c r="K28" s="51" t="s">
        <v>206</v>
      </c>
      <c r="L28" s="53"/>
    </row>
    <row r="29" spans="2:12" x14ac:dyDescent="0.25">
      <c r="B29" s="15" t="s">
        <v>113</v>
      </c>
      <c r="C29" s="1"/>
      <c r="D29" s="28" t="s">
        <v>96</v>
      </c>
      <c r="E29" s="2"/>
      <c r="G29" s="16">
        <v>142</v>
      </c>
      <c r="H29" s="150">
        <v>1704000</v>
      </c>
      <c r="I29" s="154">
        <v>0</v>
      </c>
      <c r="J29" s="53"/>
      <c r="K29" s="51" t="s">
        <v>206</v>
      </c>
      <c r="L29" s="53"/>
    </row>
    <row r="30" spans="2:12" x14ac:dyDescent="0.25">
      <c r="B30" s="15" t="s">
        <v>114</v>
      </c>
      <c r="C30" s="1"/>
      <c r="D30" s="28" t="s">
        <v>97</v>
      </c>
      <c r="E30" s="2"/>
      <c r="G30" s="16">
        <v>69</v>
      </c>
      <c r="H30" s="150">
        <v>828000</v>
      </c>
      <c r="I30" s="154">
        <v>0</v>
      </c>
      <c r="J30" s="53"/>
      <c r="K30" s="51" t="s">
        <v>206</v>
      </c>
      <c r="L30" s="53"/>
    </row>
    <row r="31" spans="2:12" x14ac:dyDescent="0.25">
      <c r="B31" s="15" t="s">
        <v>115</v>
      </c>
      <c r="C31" s="1"/>
      <c r="D31" s="28" t="s">
        <v>98</v>
      </c>
      <c r="E31" s="2"/>
      <c r="G31" s="16">
        <v>190</v>
      </c>
      <c r="H31" s="150">
        <v>2280000</v>
      </c>
      <c r="I31" s="154">
        <v>0</v>
      </c>
      <c r="J31" s="53"/>
      <c r="K31" s="51" t="s">
        <v>206</v>
      </c>
      <c r="L31" s="53"/>
    </row>
    <row r="32" spans="2:12" x14ac:dyDescent="0.25">
      <c r="B32" s="15" t="s">
        <v>116</v>
      </c>
      <c r="C32" s="1" t="s">
        <v>117</v>
      </c>
      <c r="D32" s="28" t="s">
        <v>272</v>
      </c>
      <c r="E32" s="2"/>
      <c r="G32" s="16">
        <v>199</v>
      </c>
      <c r="H32" s="149">
        <v>2985000</v>
      </c>
      <c r="I32" s="153">
        <v>0</v>
      </c>
      <c r="J32" s="51" t="s">
        <v>206</v>
      </c>
      <c r="K32" s="53"/>
      <c r="L32" s="53"/>
    </row>
    <row r="33" spans="2:12" x14ac:dyDescent="0.25">
      <c r="B33" s="15" t="s">
        <v>119</v>
      </c>
      <c r="C33" s="1"/>
      <c r="D33" s="28" t="s">
        <v>191</v>
      </c>
      <c r="E33" s="2"/>
      <c r="G33" s="16">
        <v>269</v>
      </c>
      <c r="H33" s="150">
        <v>3228000</v>
      </c>
      <c r="I33" s="154">
        <v>0</v>
      </c>
      <c r="J33" s="53"/>
      <c r="K33" s="51" t="s">
        <v>206</v>
      </c>
      <c r="L33" s="53"/>
    </row>
    <row r="34" spans="2:12" x14ac:dyDescent="0.25">
      <c r="B34" s="15" t="s">
        <v>120</v>
      </c>
      <c r="C34" s="1"/>
      <c r="D34" s="28" t="s">
        <v>192</v>
      </c>
      <c r="E34" s="2"/>
      <c r="G34" s="16">
        <v>98</v>
      </c>
      <c r="H34" s="150">
        <v>1176000</v>
      </c>
      <c r="I34" s="154">
        <v>0</v>
      </c>
      <c r="J34" s="53"/>
      <c r="K34" s="51" t="s">
        <v>206</v>
      </c>
      <c r="L34" s="53"/>
    </row>
    <row r="35" spans="2:12" x14ac:dyDescent="0.25">
      <c r="B35" s="15" t="s">
        <v>121</v>
      </c>
      <c r="C35" s="1"/>
      <c r="D35" s="28" t="s">
        <v>193</v>
      </c>
      <c r="E35" s="2"/>
      <c r="G35" s="16">
        <v>135</v>
      </c>
      <c r="H35" s="150">
        <v>1620000</v>
      </c>
      <c r="I35" s="154">
        <v>0</v>
      </c>
      <c r="J35" s="53"/>
      <c r="K35" s="51" t="s">
        <v>206</v>
      </c>
      <c r="L35" s="53"/>
    </row>
    <row r="36" spans="2:12" x14ac:dyDescent="0.25">
      <c r="B36" s="15" t="s">
        <v>122</v>
      </c>
      <c r="C36" s="1"/>
      <c r="D36" s="28" t="s">
        <v>194</v>
      </c>
      <c r="E36" s="2"/>
      <c r="G36" s="16">
        <v>171</v>
      </c>
      <c r="H36" s="150">
        <v>2052000</v>
      </c>
      <c r="I36" s="154">
        <v>0</v>
      </c>
      <c r="J36" s="53"/>
      <c r="K36" s="51" t="s">
        <v>206</v>
      </c>
      <c r="L36" s="53"/>
    </row>
    <row r="37" spans="2:12" x14ac:dyDescent="0.25">
      <c r="B37" s="15" t="s">
        <v>123</v>
      </c>
      <c r="C37" s="1"/>
      <c r="D37" s="28" t="s">
        <v>195</v>
      </c>
      <c r="E37" s="2"/>
      <c r="G37" s="16">
        <v>161</v>
      </c>
      <c r="H37" s="150">
        <v>1932000</v>
      </c>
      <c r="I37" s="154">
        <v>0</v>
      </c>
      <c r="J37" s="53"/>
      <c r="K37" s="51" t="s">
        <v>206</v>
      </c>
      <c r="L37" s="53"/>
    </row>
    <row r="38" spans="2:12" x14ac:dyDescent="0.25">
      <c r="B38" s="15" t="s">
        <v>124</v>
      </c>
      <c r="C38" s="1"/>
      <c r="D38" s="28" t="s">
        <v>196</v>
      </c>
      <c r="E38" s="2"/>
      <c r="G38" s="16">
        <v>67</v>
      </c>
      <c r="H38" s="150">
        <v>804000</v>
      </c>
      <c r="I38" s="154">
        <v>0</v>
      </c>
      <c r="J38" s="53"/>
      <c r="K38" s="51" t="s">
        <v>206</v>
      </c>
      <c r="L38" s="53"/>
    </row>
    <row r="39" spans="2:12" x14ac:dyDescent="0.25">
      <c r="B39" s="15" t="s">
        <v>128</v>
      </c>
      <c r="C39" s="1" t="s">
        <v>118</v>
      </c>
      <c r="D39" s="28" t="s">
        <v>259</v>
      </c>
      <c r="E39" s="2"/>
      <c r="G39" s="16">
        <v>440</v>
      </c>
      <c r="H39" s="149">
        <v>4400000</v>
      </c>
      <c r="I39" s="153">
        <v>4400000</v>
      </c>
      <c r="J39" s="51" t="s">
        <v>206</v>
      </c>
      <c r="K39" s="53"/>
      <c r="L39" s="53"/>
    </row>
    <row r="40" spans="2:12" x14ac:dyDescent="0.25">
      <c r="B40" s="15" t="s">
        <v>129</v>
      </c>
      <c r="C40" s="1"/>
      <c r="D40" s="28" t="s">
        <v>257</v>
      </c>
      <c r="E40" s="2"/>
      <c r="G40" s="16">
        <v>136</v>
      </c>
      <c r="H40" s="149">
        <v>2040000</v>
      </c>
      <c r="I40" s="153">
        <v>2040000</v>
      </c>
      <c r="J40" s="51" t="s">
        <v>206</v>
      </c>
      <c r="K40" s="53"/>
      <c r="L40" s="53"/>
    </row>
    <row r="41" spans="2:12" x14ac:dyDescent="0.25">
      <c r="B41" s="15" t="s">
        <v>130</v>
      </c>
      <c r="C41" s="1"/>
      <c r="D41" s="28" t="s">
        <v>258</v>
      </c>
      <c r="E41" s="2"/>
      <c r="G41" s="16">
        <v>171</v>
      </c>
      <c r="H41" s="149">
        <v>2565000</v>
      </c>
      <c r="I41" s="153">
        <v>2565000</v>
      </c>
      <c r="J41" s="51" t="s">
        <v>206</v>
      </c>
      <c r="K41" s="53"/>
      <c r="L41" s="53"/>
    </row>
    <row r="42" spans="2:12" x14ac:dyDescent="0.25">
      <c r="B42" s="15" t="s">
        <v>131</v>
      </c>
      <c r="C42" s="1"/>
      <c r="D42" s="28" t="s">
        <v>125</v>
      </c>
      <c r="E42" s="2"/>
      <c r="G42" s="16">
        <v>47</v>
      </c>
      <c r="H42" s="150">
        <v>470000</v>
      </c>
      <c r="I42" s="154">
        <v>470000</v>
      </c>
      <c r="J42" s="51" t="s">
        <v>206</v>
      </c>
      <c r="K42" s="53"/>
      <c r="L42" s="53"/>
    </row>
    <row r="43" spans="2:12" x14ac:dyDescent="0.25">
      <c r="B43" s="15" t="s">
        <v>132</v>
      </c>
      <c r="C43" s="1"/>
      <c r="D43" s="28" t="s">
        <v>126</v>
      </c>
      <c r="E43" s="2"/>
      <c r="G43" s="16">
        <v>50</v>
      </c>
      <c r="H43" s="150">
        <v>500000</v>
      </c>
      <c r="I43" s="154">
        <v>500000</v>
      </c>
      <c r="J43" s="51" t="s">
        <v>206</v>
      </c>
      <c r="K43" s="53"/>
      <c r="L43" s="53"/>
    </row>
    <row r="44" spans="2:12" x14ac:dyDescent="0.25">
      <c r="B44" s="15" t="s">
        <v>133</v>
      </c>
      <c r="C44" s="1"/>
      <c r="D44" s="28" t="s">
        <v>127</v>
      </c>
      <c r="E44" s="2"/>
      <c r="G44" s="16">
        <v>113</v>
      </c>
      <c r="H44" s="150">
        <v>1130000</v>
      </c>
      <c r="I44" s="154">
        <v>1130000</v>
      </c>
      <c r="J44" s="51" t="s">
        <v>206</v>
      </c>
      <c r="K44" s="53"/>
      <c r="L44" s="53"/>
    </row>
    <row r="45" spans="2:12" x14ac:dyDescent="0.25">
      <c r="B45" s="15" t="s">
        <v>134</v>
      </c>
      <c r="C45" s="1"/>
      <c r="D45" s="28" t="s">
        <v>207</v>
      </c>
      <c r="E45" s="2"/>
      <c r="G45" s="16">
        <v>161</v>
      </c>
      <c r="H45" s="150">
        <v>2415000</v>
      </c>
      <c r="I45" s="154">
        <v>2415000</v>
      </c>
      <c r="J45" s="51" t="s">
        <v>206</v>
      </c>
      <c r="K45" s="53"/>
      <c r="L45" s="53"/>
    </row>
    <row r="46" spans="2:12" x14ac:dyDescent="0.25">
      <c r="B46" s="15" t="s">
        <v>135</v>
      </c>
      <c r="C46" s="1" t="s">
        <v>143</v>
      </c>
      <c r="D46" s="28" t="s">
        <v>260</v>
      </c>
      <c r="E46" s="2"/>
      <c r="G46" s="16">
        <v>410</v>
      </c>
      <c r="H46" s="149">
        <v>4100000</v>
      </c>
      <c r="I46" s="153">
        <v>4100000</v>
      </c>
      <c r="J46" s="51" t="s">
        <v>206</v>
      </c>
      <c r="K46" s="53"/>
      <c r="L46" s="53"/>
    </row>
    <row r="47" spans="2:12" x14ac:dyDescent="0.25">
      <c r="B47" s="15" t="s">
        <v>136</v>
      </c>
      <c r="C47" s="1"/>
      <c r="D47" s="28" t="s">
        <v>145</v>
      </c>
      <c r="E47" s="2"/>
      <c r="G47" s="16">
        <v>666</v>
      </c>
      <c r="H47" s="149">
        <v>9990000</v>
      </c>
      <c r="I47" s="153">
        <v>9990000</v>
      </c>
      <c r="J47" s="51" t="s">
        <v>206</v>
      </c>
      <c r="K47" s="53"/>
      <c r="L47" s="53"/>
    </row>
    <row r="48" spans="2:12" x14ac:dyDescent="0.25">
      <c r="B48" s="15" t="s">
        <v>137</v>
      </c>
      <c r="C48" s="1"/>
      <c r="D48" s="28" t="s">
        <v>265</v>
      </c>
      <c r="E48" s="2"/>
      <c r="G48" s="16">
        <v>139</v>
      </c>
      <c r="H48" s="149">
        <v>2085000</v>
      </c>
      <c r="I48" s="153">
        <v>2085000</v>
      </c>
      <c r="J48" s="51" t="s">
        <v>206</v>
      </c>
      <c r="K48" s="53"/>
      <c r="L48" s="53"/>
    </row>
    <row r="49" spans="1:12" x14ac:dyDescent="0.25">
      <c r="B49" s="15" t="s">
        <v>138</v>
      </c>
      <c r="C49" s="1"/>
      <c r="D49" s="28" t="s">
        <v>266</v>
      </c>
      <c r="E49" s="2"/>
      <c r="G49" s="16">
        <v>104</v>
      </c>
      <c r="H49" s="149">
        <v>1560000</v>
      </c>
      <c r="I49" s="153">
        <v>1560000</v>
      </c>
      <c r="J49" s="51" t="s">
        <v>206</v>
      </c>
      <c r="K49" s="53"/>
      <c r="L49" s="53"/>
    </row>
    <row r="50" spans="1:12" x14ac:dyDescent="0.25">
      <c r="B50" s="15" t="s">
        <v>139</v>
      </c>
      <c r="C50" s="1"/>
      <c r="D50" s="28" t="s">
        <v>267</v>
      </c>
      <c r="E50" s="2"/>
      <c r="G50" s="16">
        <v>24</v>
      </c>
      <c r="H50" s="149">
        <v>360000</v>
      </c>
      <c r="I50" s="153">
        <v>360000</v>
      </c>
      <c r="J50" s="51" t="s">
        <v>206</v>
      </c>
      <c r="K50" s="53"/>
      <c r="L50" s="53"/>
    </row>
    <row r="51" spans="1:12" x14ac:dyDescent="0.25">
      <c r="B51" s="15" t="s">
        <v>140</v>
      </c>
      <c r="C51" s="1"/>
      <c r="D51" s="28" t="s">
        <v>261</v>
      </c>
      <c r="E51" s="2"/>
      <c r="G51" s="16">
        <v>266</v>
      </c>
      <c r="H51" s="149">
        <v>2660000</v>
      </c>
      <c r="I51" s="153">
        <v>2660000</v>
      </c>
      <c r="J51" s="51" t="s">
        <v>206</v>
      </c>
      <c r="K51" s="53"/>
      <c r="L51" s="53"/>
    </row>
    <row r="52" spans="1:12" x14ac:dyDescent="0.25">
      <c r="B52" s="15" t="s">
        <v>141</v>
      </c>
      <c r="C52" s="1"/>
      <c r="D52" s="28" t="s">
        <v>262</v>
      </c>
      <c r="E52" s="2"/>
      <c r="G52" s="16">
        <v>222</v>
      </c>
      <c r="H52" s="149">
        <v>2220000</v>
      </c>
      <c r="I52" s="153">
        <v>2220000</v>
      </c>
      <c r="J52" s="51" t="s">
        <v>206</v>
      </c>
      <c r="K52" s="53"/>
      <c r="L52" s="53"/>
    </row>
    <row r="53" spans="1:12" x14ac:dyDescent="0.25">
      <c r="B53" s="15" t="s">
        <v>142</v>
      </c>
      <c r="C53" s="1"/>
      <c r="D53" s="28" t="s">
        <v>263</v>
      </c>
      <c r="E53" s="2"/>
      <c r="G53" s="16">
        <v>378</v>
      </c>
      <c r="H53" s="149">
        <v>3780000</v>
      </c>
      <c r="I53" s="153">
        <v>3780000</v>
      </c>
      <c r="J53" s="51" t="s">
        <v>206</v>
      </c>
      <c r="K53" s="53"/>
      <c r="L53" s="53"/>
    </row>
    <row r="54" spans="1:12" x14ac:dyDescent="0.25">
      <c r="B54" s="15" t="s">
        <v>152</v>
      </c>
      <c r="C54" s="1"/>
      <c r="D54" s="28" t="s">
        <v>264</v>
      </c>
      <c r="E54" s="2"/>
      <c r="G54" s="16">
        <v>215</v>
      </c>
      <c r="H54" s="149">
        <v>2150000</v>
      </c>
      <c r="I54" s="153">
        <v>2150000</v>
      </c>
      <c r="J54" s="51" t="s">
        <v>206</v>
      </c>
      <c r="K54" s="53"/>
      <c r="L54" s="53"/>
    </row>
    <row r="55" spans="1:12" x14ac:dyDescent="0.25">
      <c r="B55" s="15" t="s">
        <v>153</v>
      </c>
      <c r="C55" s="1"/>
      <c r="D55" s="28" t="s">
        <v>268</v>
      </c>
      <c r="E55" s="2"/>
      <c r="G55" s="16">
        <v>197</v>
      </c>
      <c r="H55" s="149">
        <v>1970000</v>
      </c>
      <c r="I55" s="153">
        <v>1970000</v>
      </c>
      <c r="J55" s="51" t="s">
        <v>206</v>
      </c>
      <c r="K55" s="53"/>
      <c r="L55" s="53"/>
    </row>
    <row r="56" spans="1:12" x14ac:dyDescent="0.25">
      <c r="B56" s="15" t="s">
        <v>155</v>
      </c>
      <c r="C56" s="1" t="s">
        <v>154</v>
      </c>
      <c r="D56" s="28" t="s">
        <v>146</v>
      </c>
      <c r="E56" s="2"/>
      <c r="G56" s="16">
        <v>85</v>
      </c>
      <c r="H56" s="149">
        <v>1275000</v>
      </c>
      <c r="I56" s="153">
        <v>1275000</v>
      </c>
      <c r="J56" s="51" t="s">
        <v>206</v>
      </c>
      <c r="K56" s="53"/>
      <c r="L56" s="53"/>
    </row>
    <row r="57" spans="1:12" x14ac:dyDescent="0.25">
      <c r="B57" s="15" t="s">
        <v>156</v>
      </c>
      <c r="C57" s="1"/>
      <c r="D57" s="28" t="s">
        <v>147</v>
      </c>
      <c r="E57" s="2"/>
      <c r="G57" s="16">
        <v>57</v>
      </c>
      <c r="H57" s="149">
        <v>855000</v>
      </c>
      <c r="I57" s="153">
        <v>855000</v>
      </c>
      <c r="J57" s="51" t="s">
        <v>206</v>
      </c>
      <c r="K57" s="53"/>
      <c r="L57" s="53"/>
    </row>
    <row r="58" spans="1:12" x14ac:dyDescent="0.25">
      <c r="B58" s="15" t="s">
        <v>157</v>
      </c>
      <c r="C58" s="1"/>
      <c r="D58" s="28" t="s">
        <v>148</v>
      </c>
      <c r="E58" s="2"/>
      <c r="G58" s="16">
        <v>85</v>
      </c>
      <c r="H58" s="149">
        <v>1275000</v>
      </c>
      <c r="I58" s="153">
        <v>1275000</v>
      </c>
      <c r="J58" s="51" t="s">
        <v>206</v>
      </c>
      <c r="K58" s="53"/>
      <c r="L58" s="53"/>
    </row>
    <row r="59" spans="1:12" x14ac:dyDescent="0.25">
      <c r="B59" s="15" t="s">
        <v>158</v>
      </c>
      <c r="C59" s="1"/>
      <c r="D59" s="28" t="s">
        <v>149</v>
      </c>
      <c r="E59" s="2"/>
      <c r="G59" s="16">
        <v>85</v>
      </c>
      <c r="H59" s="149">
        <v>1275000</v>
      </c>
      <c r="I59" s="153">
        <v>1275000</v>
      </c>
      <c r="J59" s="51" t="s">
        <v>206</v>
      </c>
      <c r="K59" s="53"/>
      <c r="L59" s="53"/>
    </row>
    <row r="60" spans="1:12" x14ac:dyDescent="0.25">
      <c r="B60" s="15" t="s">
        <v>159</v>
      </c>
      <c r="C60" s="1"/>
      <c r="D60" s="28" t="s">
        <v>150</v>
      </c>
      <c r="E60" s="2"/>
      <c r="G60" s="16">
        <v>57</v>
      </c>
      <c r="H60" s="149">
        <v>855000</v>
      </c>
      <c r="I60" s="153">
        <v>855000</v>
      </c>
      <c r="J60" s="51" t="s">
        <v>206</v>
      </c>
      <c r="K60" s="53"/>
      <c r="L60" s="53"/>
    </row>
    <row r="61" spans="1:12" x14ac:dyDescent="0.25">
      <c r="B61" s="96" t="s">
        <v>160</v>
      </c>
      <c r="C61" s="99"/>
      <c r="D61" s="100" t="s">
        <v>151</v>
      </c>
      <c r="E61" s="101"/>
      <c r="F61" s="60"/>
      <c r="G61" s="60">
        <v>83</v>
      </c>
      <c r="H61" s="149">
        <v>1245000</v>
      </c>
      <c r="I61" s="153">
        <v>1245000</v>
      </c>
      <c r="J61" s="51" t="s">
        <v>206</v>
      </c>
      <c r="K61" s="53"/>
      <c r="L61" s="53"/>
    </row>
    <row r="62" spans="1:12" x14ac:dyDescent="0.25">
      <c r="B62" s="102" t="s">
        <v>163</v>
      </c>
      <c r="C62" s="118" t="s">
        <v>230</v>
      </c>
      <c r="D62" s="104" t="s">
        <v>269</v>
      </c>
      <c r="E62" s="105"/>
      <c r="F62" s="62">
        <v>6</v>
      </c>
      <c r="G62" s="62"/>
      <c r="H62" s="151">
        <v>1200000</v>
      </c>
      <c r="I62" s="154">
        <v>600000</v>
      </c>
      <c r="J62" s="51" t="s">
        <v>206</v>
      </c>
      <c r="K62" s="53"/>
      <c r="L62" s="53"/>
    </row>
    <row r="63" spans="1:12" ht="31.5" customHeight="1" x14ac:dyDescent="0.25">
      <c r="A63" s="8"/>
      <c r="B63" s="102" t="s">
        <v>246</v>
      </c>
      <c r="C63" s="103" t="s">
        <v>40</v>
      </c>
      <c r="D63" s="104" t="s">
        <v>270</v>
      </c>
      <c r="E63" s="103"/>
      <c r="F63" s="62" t="s">
        <v>249</v>
      </c>
      <c r="G63" s="93"/>
      <c r="H63" s="165">
        <v>120000000</v>
      </c>
      <c r="I63" s="172">
        <v>60000000</v>
      </c>
      <c r="J63" s="51" t="s">
        <v>206</v>
      </c>
      <c r="K63" s="53"/>
      <c r="L63" s="53"/>
    </row>
    <row r="64" spans="1:12" ht="15" customHeight="1" x14ac:dyDescent="0.25">
      <c r="A64" s="8"/>
      <c r="B64" s="96" t="s">
        <v>247</v>
      </c>
      <c r="C64" s="97" t="s">
        <v>222</v>
      </c>
      <c r="D64" s="98" t="s">
        <v>223</v>
      </c>
      <c r="E64" s="99"/>
      <c r="F64" s="60" t="s">
        <v>249</v>
      </c>
      <c r="G64" s="57"/>
      <c r="H64" s="193">
        <v>8000000</v>
      </c>
      <c r="I64" s="202">
        <v>3000000</v>
      </c>
      <c r="J64" s="53"/>
      <c r="K64" s="53"/>
      <c r="L64" s="54" t="s">
        <v>206</v>
      </c>
    </row>
    <row r="65" spans="1:12" ht="15" customHeight="1" x14ac:dyDescent="0.25">
      <c r="A65" s="8"/>
      <c r="B65" s="96" t="s">
        <v>248</v>
      </c>
      <c r="C65" s="99" t="s">
        <v>79</v>
      </c>
      <c r="D65" s="100"/>
      <c r="E65" s="99"/>
      <c r="F65" s="60">
        <v>1</v>
      </c>
      <c r="G65" s="57"/>
      <c r="H65" s="193"/>
      <c r="I65" s="202"/>
      <c r="J65" s="51" t="s">
        <v>206</v>
      </c>
      <c r="K65" s="53"/>
      <c r="L65" s="54" t="s">
        <v>206</v>
      </c>
    </row>
    <row r="66" spans="1:12" x14ac:dyDescent="0.25">
      <c r="B66" s="106" t="s">
        <v>224</v>
      </c>
      <c r="C66" s="107" t="s">
        <v>209</v>
      </c>
      <c r="D66" s="108" t="s">
        <v>210</v>
      </c>
      <c r="E66" s="109"/>
      <c r="F66" s="110" t="s">
        <v>249</v>
      </c>
      <c r="G66" s="111"/>
      <c r="H66" s="194">
        <v>51000000</v>
      </c>
      <c r="I66" s="197">
        <v>35000000</v>
      </c>
      <c r="J66" s="51" t="s">
        <v>206</v>
      </c>
      <c r="K66" s="53"/>
      <c r="L66" s="53"/>
    </row>
    <row r="67" spans="1:12" ht="15" customHeight="1" x14ac:dyDescent="0.25">
      <c r="A67" s="8"/>
      <c r="B67" s="96" t="s">
        <v>225</v>
      </c>
      <c r="C67" s="99" t="s">
        <v>44</v>
      </c>
      <c r="D67" s="57"/>
      <c r="E67" s="99"/>
      <c r="F67" s="60" t="s">
        <v>249</v>
      </c>
      <c r="G67" s="57"/>
      <c r="H67" s="195"/>
      <c r="I67" s="198"/>
      <c r="J67" s="53"/>
      <c r="K67" s="51" t="s">
        <v>206</v>
      </c>
      <c r="L67" s="54" t="s">
        <v>206</v>
      </c>
    </row>
    <row r="68" spans="1:12" ht="15" customHeight="1" x14ac:dyDescent="0.25">
      <c r="A68" s="8"/>
      <c r="B68" s="96" t="s">
        <v>226</v>
      </c>
      <c r="C68" s="99" t="s">
        <v>43</v>
      </c>
      <c r="D68" s="98"/>
      <c r="E68" s="99"/>
      <c r="F68" s="60" t="s">
        <v>249</v>
      </c>
      <c r="G68" s="57"/>
      <c r="H68" s="195"/>
      <c r="I68" s="198"/>
      <c r="J68" s="53"/>
      <c r="K68" s="51" t="s">
        <v>206</v>
      </c>
      <c r="L68" s="54" t="s">
        <v>206</v>
      </c>
    </row>
    <row r="69" spans="1:12" ht="15" customHeight="1" x14ac:dyDescent="0.25">
      <c r="A69" s="8"/>
      <c r="B69" s="96" t="s">
        <v>227</v>
      </c>
      <c r="C69" s="57" t="s">
        <v>208</v>
      </c>
      <c r="D69" s="98"/>
      <c r="E69" s="99"/>
      <c r="F69" s="60" t="s">
        <v>249</v>
      </c>
      <c r="G69" s="57"/>
      <c r="H69" s="195"/>
      <c r="I69" s="198"/>
      <c r="J69" s="51" t="s">
        <v>206</v>
      </c>
      <c r="K69" s="53"/>
      <c r="L69" s="53"/>
    </row>
    <row r="70" spans="1:12" x14ac:dyDescent="0.25">
      <c r="A70" s="9"/>
      <c r="B70" s="102" t="s">
        <v>228</v>
      </c>
      <c r="C70" s="93" t="s">
        <v>166</v>
      </c>
      <c r="D70" s="112" t="s">
        <v>293</v>
      </c>
      <c r="E70" s="103"/>
      <c r="F70" s="62" t="s">
        <v>249</v>
      </c>
      <c r="G70" s="93"/>
      <c r="H70" s="196"/>
      <c r="I70" s="199"/>
      <c r="J70" s="51" t="s">
        <v>206</v>
      </c>
      <c r="K70" s="53"/>
      <c r="L70" s="53"/>
    </row>
    <row r="71" spans="1:12" x14ac:dyDescent="0.25">
      <c r="B71" s="113" t="s">
        <v>229</v>
      </c>
      <c r="C71" s="114" t="s">
        <v>250</v>
      </c>
      <c r="D71" s="115" t="s">
        <v>292</v>
      </c>
      <c r="E71" s="114"/>
      <c r="F71" s="117" t="s">
        <v>249</v>
      </c>
      <c r="G71" s="116"/>
      <c r="H71" s="172">
        <v>1000000</v>
      </c>
      <c r="I71" s="173">
        <v>1000000</v>
      </c>
      <c r="J71" s="51" t="s">
        <v>206</v>
      </c>
      <c r="K71" s="53"/>
      <c r="L71" s="53"/>
    </row>
    <row r="72" spans="1:12" ht="15" customHeight="1" x14ac:dyDescent="0.25">
      <c r="A72" s="8"/>
      <c r="B72" s="106" t="s">
        <v>244</v>
      </c>
      <c r="C72" s="107" t="s">
        <v>41</v>
      </c>
      <c r="D72" s="108"/>
      <c r="E72" s="107"/>
      <c r="F72" s="190" t="s">
        <v>249</v>
      </c>
      <c r="G72" s="111"/>
      <c r="H72" s="213">
        <v>350000</v>
      </c>
      <c r="I72" s="206">
        <v>0</v>
      </c>
      <c r="J72" s="53"/>
      <c r="K72" s="53"/>
      <c r="L72" s="54" t="s">
        <v>206</v>
      </c>
    </row>
    <row r="73" spans="1:12" x14ac:dyDescent="0.25">
      <c r="A73" s="9"/>
      <c r="B73" s="102" t="s">
        <v>245</v>
      </c>
      <c r="C73" s="103" t="s">
        <v>42</v>
      </c>
      <c r="D73" s="112"/>
      <c r="E73" s="103"/>
      <c r="F73" s="191"/>
      <c r="G73" s="93"/>
      <c r="H73" s="214"/>
      <c r="I73" s="207"/>
      <c r="J73" s="53"/>
      <c r="K73" s="53"/>
      <c r="L73" s="54" t="s">
        <v>206</v>
      </c>
    </row>
    <row r="74" spans="1:12" s="57" customFormat="1" ht="15.75" thickBot="1" x14ac:dyDescent="0.3">
      <c r="C74" s="58"/>
      <c r="D74" s="59"/>
      <c r="E74" s="58"/>
      <c r="F74" s="60"/>
      <c r="H74" s="146" t="s">
        <v>295</v>
      </c>
      <c r="I74" s="146" t="s">
        <v>296</v>
      </c>
      <c r="J74" s="60"/>
      <c r="K74" s="60"/>
      <c r="L74" s="60"/>
    </row>
    <row r="75" spans="1:12" s="57" customFormat="1" ht="18" thickBot="1" x14ac:dyDescent="0.3">
      <c r="B75" s="174" t="s">
        <v>294</v>
      </c>
      <c r="C75" s="175"/>
      <c r="D75" s="176"/>
      <c r="E75" s="175"/>
      <c r="F75" s="177"/>
      <c r="G75" s="178"/>
      <c r="H75" s="179">
        <f>SUM(H14:H73)</f>
        <v>321813000</v>
      </c>
      <c r="I75" s="180">
        <f>SUM(I14:I73)</f>
        <v>196620000</v>
      </c>
      <c r="J75" s="60"/>
      <c r="K75" s="60"/>
      <c r="L75" s="60"/>
    </row>
    <row r="76" spans="1:12" s="57" customFormat="1" x14ac:dyDescent="0.25">
      <c r="C76" s="58"/>
      <c r="D76" s="59"/>
      <c r="E76" s="58"/>
      <c r="F76" s="60"/>
      <c r="H76" s="140"/>
      <c r="I76" s="140"/>
      <c r="J76" s="60"/>
      <c r="K76" s="60"/>
      <c r="L76" s="60"/>
    </row>
    <row r="77" spans="1:12" ht="15.75" x14ac:dyDescent="0.25">
      <c r="A77" s="20" t="s">
        <v>54</v>
      </c>
      <c r="B77" s="21" t="s">
        <v>205</v>
      </c>
      <c r="C77" s="21"/>
      <c r="D77" s="20"/>
      <c r="E77" s="21"/>
      <c r="F77" s="67"/>
      <c r="G77" s="21"/>
      <c r="H77" s="145"/>
      <c r="I77" s="145"/>
      <c r="J77" s="56"/>
      <c r="K77" s="56"/>
      <c r="L77" s="56"/>
    </row>
    <row r="78" spans="1:12" ht="30" x14ac:dyDescent="0.25">
      <c r="A78" s="33"/>
      <c r="B78" s="34" t="s">
        <v>55</v>
      </c>
      <c r="C78" s="35" t="s">
        <v>32</v>
      </c>
      <c r="D78" s="36" t="s">
        <v>307</v>
      </c>
      <c r="E78" s="35"/>
      <c r="F78" s="68"/>
      <c r="G78" s="37"/>
      <c r="H78" s="147"/>
      <c r="I78" s="147"/>
      <c r="J78" s="53"/>
      <c r="K78" s="53"/>
      <c r="L78" s="53"/>
    </row>
    <row r="79" spans="1:12" ht="105" x14ac:dyDescent="0.25">
      <c r="A79" s="8"/>
      <c r="B79" s="10" t="s">
        <v>56</v>
      </c>
      <c r="C79" s="5" t="s">
        <v>33</v>
      </c>
      <c r="D79" s="29" t="s">
        <v>165</v>
      </c>
      <c r="E79" s="5"/>
      <c r="H79" s="171" t="s">
        <v>251</v>
      </c>
      <c r="I79" s="171" t="s">
        <v>251</v>
      </c>
      <c r="J79" s="52" t="s">
        <v>198</v>
      </c>
      <c r="K79" s="53"/>
      <c r="L79" s="54" t="s">
        <v>206</v>
      </c>
    </row>
    <row r="80" spans="1:12" x14ac:dyDescent="0.25">
      <c r="C80" s="5"/>
      <c r="D80" s="29"/>
      <c r="E80" s="5"/>
      <c r="J80" s="60"/>
      <c r="K80" s="60"/>
      <c r="L80" s="60"/>
    </row>
    <row r="81" spans="1:12" ht="15.75" x14ac:dyDescent="0.25">
      <c r="A81" s="20" t="s">
        <v>57</v>
      </c>
      <c r="B81" s="21" t="s">
        <v>3</v>
      </c>
      <c r="C81" s="21"/>
      <c r="D81" s="20"/>
      <c r="E81" s="21"/>
      <c r="F81" s="67"/>
      <c r="G81" s="21"/>
      <c r="H81" s="145"/>
      <c r="I81" s="145"/>
      <c r="J81" s="60"/>
      <c r="K81" s="60"/>
      <c r="L81" s="60"/>
    </row>
    <row r="82" spans="1:12" ht="15" customHeight="1" x14ac:dyDescent="0.25">
      <c r="A82" s="8"/>
      <c r="B82" s="6" t="s">
        <v>58</v>
      </c>
      <c r="C82" s="3" t="s">
        <v>4</v>
      </c>
      <c r="D82" s="31" t="s">
        <v>48</v>
      </c>
      <c r="E82" s="3"/>
      <c r="F82" s="16" t="s">
        <v>249</v>
      </c>
      <c r="H82" s="155">
        <v>22000000</v>
      </c>
      <c r="I82" s="155">
        <v>22000000</v>
      </c>
      <c r="J82" s="51" t="s">
        <v>206</v>
      </c>
      <c r="K82" s="53"/>
      <c r="L82" s="53"/>
    </row>
    <row r="83" spans="1:12" ht="15" customHeight="1" x14ac:dyDescent="0.25">
      <c r="A83" s="8"/>
      <c r="B83" s="6" t="s">
        <v>59</v>
      </c>
      <c r="C83" s="3" t="s">
        <v>5</v>
      </c>
      <c r="D83" s="31" t="s">
        <v>187</v>
      </c>
      <c r="E83" s="3"/>
      <c r="F83" s="16" t="s">
        <v>249</v>
      </c>
      <c r="H83" s="205">
        <v>24700000</v>
      </c>
      <c r="I83" s="205">
        <v>24700000</v>
      </c>
      <c r="J83" s="51" t="s">
        <v>206</v>
      </c>
      <c r="K83" s="53"/>
      <c r="L83" s="53"/>
    </row>
    <row r="84" spans="1:12" ht="15" customHeight="1" x14ac:dyDescent="0.25">
      <c r="A84" s="8"/>
      <c r="B84" s="6" t="s">
        <v>60</v>
      </c>
      <c r="C84" s="3" t="s">
        <v>5</v>
      </c>
      <c r="D84" s="31" t="s">
        <v>188</v>
      </c>
      <c r="E84" s="3"/>
      <c r="F84" s="16" t="s">
        <v>249</v>
      </c>
      <c r="H84" s="205"/>
      <c r="I84" s="205"/>
      <c r="J84" s="51" t="s">
        <v>206</v>
      </c>
      <c r="K84" s="53"/>
      <c r="L84" s="53"/>
    </row>
    <row r="85" spans="1:12" x14ac:dyDescent="0.25">
      <c r="B85" s="6" t="s">
        <v>61</v>
      </c>
      <c r="C85" s="3" t="s">
        <v>49</v>
      </c>
      <c r="D85" s="31" t="s">
        <v>271</v>
      </c>
      <c r="E85" s="3"/>
      <c r="F85" s="16" t="s">
        <v>249</v>
      </c>
      <c r="H85" s="155">
        <v>3700000</v>
      </c>
      <c r="I85" s="155">
        <v>0</v>
      </c>
      <c r="J85" s="51" t="s">
        <v>206</v>
      </c>
      <c r="K85" s="53"/>
      <c r="L85" s="53"/>
    </row>
    <row r="86" spans="1:12" x14ac:dyDescent="0.25">
      <c r="B86" s="6" t="s">
        <v>189</v>
      </c>
      <c r="C86" s="3" t="s">
        <v>10</v>
      </c>
      <c r="D86" s="31" t="s">
        <v>50</v>
      </c>
      <c r="E86" s="3"/>
      <c r="F86" s="16" t="s">
        <v>249</v>
      </c>
      <c r="H86" s="155">
        <v>14000000</v>
      </c>
      <c r="I86" s="155">
        <v>14000000</v>
      </c>
      <c r="J86" s="51" t="s">
        <v>206</v>
      </c>
      <c r="K86" s="53"/>
      <c r="L86" s="53"/>
    </row>
    <row r="87" spans="1:12" x14ac:dyDescent="0.25">
      <c r="C87" s="5"/>
      <c r="D87" s="29"/>
      <c r="E87" s="5"/>
      <c r="H87" s="155"/>
      <c r="I87" s="155"/>
      <c r="J87" s="60"/>
      <c r="K87" s="60"/>
      <c r="L87" s="60"/>
    </row>
    <row r="88" spans="1:12" ht="15.75" x14ac:dyDescent="0.25">
      <c r="A88" s="20" t="s">
        <v>62</v>
      </c>
      <c r="B88" s="21" t="s">
        <v>0</v>
      </c>
      <c r="C88" s="21"/>
      <c r="D88" s="20"/>
      <c r="E88" s="21"/>
      <c r="F88" s="67"/>
      <c r="G88" s="21"/>
      <c r="H88" s="156"/>
      <c r="I88" s="156"/>
      <c r="J88" s="62"/>
      <c r="K88" s="62"/>
      <c r="L88" s="62"/>
    </row>
    <row r="89" spans="1:12" ht="15" customHeight="1" x14ac:dyDescent="0.25">
      <c r="A89" s="8"/>
      <c r="B89" s="14" t="s">
        <v>63</v>
      </c>
      <c r="C89" s="1" t="s">
        <v>2</v>
      </c>
      <c r="D89" s="95" t="s">
        <v>291</v>
      </c>
      <c r="E89" s="1"/>
      <c r="G89" s="7"/>
      <c r="H89" s="155">
        <v>7800000</v>
      </c>
      <c r="I89" s="155">
        <v>7800000</v>
      </c>
      <c r="J89" s="61" t="s">
        <v>206</v>
      </c>
      <c r="K89" s="56"/>
      <c r="L89" s="56"/>
    </row>
    <row r="90" spans="1:12" x14ac:dyDescent="0.25">
      <c r="B90" s="14" t="s">
        <v>185</v>
      </c>
      <c r="C90" s="1" t="s">
        <v>181</v>
      </c>
      <c r="D90" s="95" t="s">
        <v>201</v>
      </c>
      <c r="E90" s="1"/>
      <c r="G90" s="16" t="s">
        <v>182</v>
      </c>
      <c r="H90" s="155">
        <v>13100000</v>
      </c>
      <c r="I90" s="155">
        <v>13100000</v>
      </c>
      <c r="J90" s="51" t="s">
        <v>206</v>
      </c>
      <c r="K90" s="53"/>
      <c r="L90" s="53"/>
    </row>
    <row r="91" spans="1:12" x14ac:dyDescent="0.25">
      <c r="B91" s="14" t="s">
        <v>186</v>
      </c>
      <c r="C91" s="1" t="s">
        <v>180</v>
      </c>
      <c r="D91" s="95" t="s">
        <v>202</v>
      </c>
      <c r="E91" s="1"/>
      <c r="G91" s="16" t="s">
        <v>183</v>
      </c>
      <c r="H91" s="155">
        <v>14200000</v>
      </c>
      <c r="I91" s="155">
        <v>14200000</v>
      </c>
      <c r="J91" s="51" t="s">
        <v>206</v>
      </c>
      <c r="K91" s="53"/>
      <c r="L91" s="53"/>
    </row>
    <row r="92" spans="1:12" x14ac:dyDescent="0.25">
      <c r="B92" s="14" t="s">
        <v>64</v>
      </c>
      <c r="C92" s="1" t="s">
        <v>35</v>
      </c>
      <c r="D92" s="27" t="s">
        <v>299</v>
      </c>
      <c r="E92" s="1"/>
      <c r="H92" s="155">
        <v>28000000</v>
      </c>
      <c r="I92" s="155">
        <v>28000000</v>
      </c>
      <c r="J92" s="51" t="s">
        <v>206</v>
      </c>
      <c r="K92" s="53"/>
      <c r="L92" s="53"/>
    </row>
    <row r="93" spans="1:12" x14ac:dyDescent="0.25">
      <c r="B93" s="14" t="s">
        <v>168</v>
      </c>
      <c r="C93" s="1" t="s">
        <v>167</v>
      </c>
      <c r="D93" s="27" t="s">
        <v>31</v>
      </c>
      <c r="E93" s="1"/>
      <c r="F93" s="16">
        <v>300</v>
      </c>
      <c r="H93" s="155">
        <v>18000000</v>
      </c>
      <c r="I93" s="155">
        <v>0</v>
      </c>
      <c r="J93" s="51" t="s">
        <v>206</v>
      </c>
      <c r="K93" s="53"/>
      <c r="L93" s="53"/>
    </row>
    <row r="94" spans="1:12" ht="45" x14ac:dyDescent="0.25">
      <c r="B94" s="14" t="s">
        <v>169</v>
      </c>
      <c r="C94" s="2" t="s">
        <v>14</v>
      </c>
      <c r="D94" s="28" t="s">
        <v>15</v>
      </c>
      <c r="E94" s="2"/>
      <c r="H94" s="155">
        <v>3900000</v>
      </c>
      <c r="I94" s="155">
        <v>3900000</v>
      </c>
      <c r="J94" s="51" t="s">
        <v>206</v>
      </c>
      <c r="K94" s="53"/>
      <c r="L94" s="53"/>
    </row>
    <row r="95" spans="1:12" x14ac:dyDescent="0.25">
      <c r="B95" s="14" t="s">
        <v>170</v>
      </c>
      <c r="C95" s="2" t="s">
        <v>16</v>
      </c>
      <c r="D95" s="28" t="s">
        <v>17</v>
      </c>
      <c r="E95" s="2"/>
      <c r="H95" s="155">
        <v>3100000</v>
      </c>
      <c r="I95" s="155">
        <v>3100000</v>
      </c>
      <c r="J95" s="51" t="s">
        <v>206</v>
      </c>
      <c r="K95" s="53"/>
      <c r="L95" s="53"/>
    </row>
    <row r="96" spans="1:12" x14ac:dyDescent="0.25">
      <c r="B96" s="14" t="s">
        <v>171</v>
      </c>
      <c r="C96" s="2" t="s">
        <v>18</v>
      </c>
      <c r="D96" s="28" t="s">
        <v>19</v>
      </c>
      <c r="E96" s="2"/>
      <c r="H96" s="155">
        <v>1100000</v>
      </c>
      <c r="I96" s="155">
        <v>1100000</v>
      </c>
      <c r="J96" s="51" t="s">
        <v>206</v>
      </c>
      <c r="K96" s="53"/>
      <c r="L96" s="53"/>
    </row>
    <row r="97" spans="1:13" ht="30" x14ac:dyDescent="0.25">
      <c r="B97" s="14" t="s">
        <v>172</v>
      </c>
      <c r="C97" s="2" t="s">
        <v>20</v>
      </c>
      <c r="D97" s="28" t="s">
        <v>21</v>
      </c>
      <c r="E97" s="2"/>
      <c r="H97" s="155">
        <v>1900000</v>
      </c>
      <c r="I97" s="155">
        <v>1900000</v>
      </c>
      <c r="J97" s="51" t="s">
        <v>206</v>
      </c>
      <c r="K97" s="53"/>
      <c r="L97" s="53"/>
    </row>
    <row r="98" spans="1:13" ht="75" x14ac:dyDescent="0.25">
      <c r="B98" s="14" t="s">
        <v>173</v>
      </c>
      <c r="C98" s="2" t="s">
        <v>22</v>
      </c>
      <c r="D98" s="28" t="s">
        <v>1</v>
      </c>
      <c r="E98" s="2"/>
      <c r="H98" s="155">
        <v>13100000</v>
      </c>
      <c r="I98" s="155">
        <v>13100000</v>
      </c>
      <c r="J98" s="51" t="s">
        <v>206</v>
      </c>
      <c r="K98" s="53"/>
      <c r="L98" s="53"/>
    </row>
    <row r="99" spans="1:13" x14ac:dyDescent="0.25">
      <c r="A99" s="37"/>
      <c r="B99" s="38" t="s">
        <v>174</v>
      </c>
      <c r="C99" s="39" t="s">
        <v>45</v>
      </c>
      <c r="D99" s="40" t="s">
        <v>47</v>
      </c>
      <c r="E99" s="39"/>
      <c r="F99" s="68"/>
      <c r="G99" s="37"/>
      <c r="H99" s="157"/>
      <c r="I99" s="157"/>
      <c r="J99" s="53"/>
      <c r="K99" s="53"/>
      <c r="L99" s="53"/>
    </row>
    <row r="100" spans="1:13" x14ac:dyDescent="0.25">
      <c r="B100" s="14" t="s">
        <v>175</v>
      </c>
      <c r="C100" s="2" t="s">
        <v>46</v>
      </c>
      <c r="D100" s="28" t="s">
        <v>184</v>
      </c>
      <c r="E100" s="2"/>
      <c r="H100" s="158">
        <v>18800000</v>
      </c>
      <c r="I100" s="158">
        <v>18800000</v>
      </c>
      <c r="J100" s="51" t="s">
        <v>206</v>
      </c>
      <c r="K100" s="53"/>
      <c r="L100" s="53"/>
    </row>
    <row r="101" spans="1:13" s="12" customFormat="1" x14ac:dyDescent="0.25">
      <c r="C101" s="13"/>
      <c r="D101" s="30"/>
      <c r="E101" s="13"/>
      <c r="F101" s="69"/>
      <c r="H101" s="158"/>
      <c r="I101" s="158"/>
      <c r="J101" s="63"/>
      <c r="K101" s="63"/>
      <c r="L101" s="63"/>
      <c r="M101" s="6"/>
    </row>
    <row r="102" spans="1:13" ht="15.75" x14ac:dyDescent="0.25">
      <c r="A102" s="20" t="s">
        <v>65</v>
      </c>
      <c r="B102" s="21" t="s">
        <v>36</v>
      </c>
      <c r="C102" s="21"/>
      <c r="D102" s="20"/>
      <c r="E102" s="21"/>
      <c r="F102" s="67"/>
      <c r="G102" s="21"/>
      <c r="H102" s="156"/>
      <c r="I102" s="156"/>
      <c r="J102" s="60"/>
      <c r="K102" s="60"/>
      <c r="L102" s="60"/>
    </row>
    <row r="103" spans="1:13" ht="30" x14ac:dyDescent="0.25">
      <c r="A103" s="8"/>
      <c r="B103" s="93" t="s">
        <v>176</v>
      </c>
      <c r="C103" s="119" t="s">
        <v>27</v>
      </c>
      <c r="D103" s="120" t="s">
        <v>28</v>
      </c>
      <c r="E103" s="119"/>
      <c r="F103" s="62"/>
      <c r="G103" s="93"/>
      <c r="H103" s="159">
        <v>19200000</v>
      </c>
      <c r="I103" s="160">
        <v>0</v>
      </c>
      <c r="J103" s="51" t="s">
        <v>206</v>
      </c>
      <c r="K103" s="53"/>
      <c r="L103" s="53"/>
      <c r="M103" s="12"/>
    </row>
    <row r="104" spans="1:13" ht="45" customHeight="1" x14ac:dyDescent="0.25">
      <c r="A104" s="8"/>
      <c r="B104" s="93" t="s">
        <v>177</v>
      </c>
      <c r="C104" s="119" t="s">
        <v>29</v>
      </c>
      <c r="D104" s="120" t="s">
        <v>30</v>
      </c>
      <c r="E104" s="119"/>
      <c r="F104" s="62"/>
      <c r="G104" s="93"/>
      <c r="H104" s="159">
        <v>23700000</v>
      </c>
      <c r="I104" s="160">
        <v>0</v>
      </c>
      <c r="J104" s="51" t="s">
        <v>206</v>
      </c>
      <c r="K104" s="53"/>
      <c r="L104" s="53"/>
    </row>
    <row r="105" spans="1:13" ht="15" customHeight="1" x14ac:dyDescent="0.25">
      <c r="A105" s="8"/>
      <c r="B105" s="111" t="s">
        <v>178</v>
      </c>
      <c r="C105" s="121" t="s">
        <v>38</v>
      </c>
      <c r="D105" s="122"/>
      <c r="E105" s="121"/>
      <c r="F105" s="110"/>
      <c r="G105" s="111"/>
      <c r="H105" s="209">
        <v>3000000</v>
      </c>
      <c r="I105" s="204">
        <v>0</v>
      </c>
      <c r="J105" s="53"/>
      <c r="K105" s="53"/>
      <c r="L105" s="53"/>
    </row>
    <row r="106" spans="1:13" ht="15" customHeight="1" x14ac:dyDescent="0.25">
      <c r="A106" s="8"/>
      <c r="B106" s="93" t="s">
        <v>179</v>
      </c>
      <c r="C106" s="123" t="s">
        <v>39</v>
      </c>
      <c r="D106" s="124"/>
      <c r="E106" s="123"/>
      <c r="F106" s="62"/>
      <c r="G106" s="93"/>
      <c r="H106" s="210"/>
      <c r="I106" s="203"/>
      <c r="J106" s="53"/>
      <c r="K106" s="53"/>
      <c r="L106" s="53"/>
    </row>
    <row r="107" spans="1:13" x14ac:dyDescent="0.25">
      <c r="D107" s="14"/>
      <c r="H107" s="155"/>
      <c r="I107" s="155"/>
      <c r="J107" s="60"/>
      <c r="K107" s="60"/>
      <c r="L107" s="60"/>
    </row>
    <row r="108" spans="1:13" ht="15.75" x14ac:dyDescent="0.25">
      <c r="A108" s="20" t="s">
        <v>66</v>
      </c>
      <c r="B108" s="21" t="s">
        <v>6</v>
      </c>
      <c r="C108" s="21"/>
      <c r="D108" s="20"/>
      <c r="E108" s="21"/>
      <c r="F108" s="67"/>
      <c r="G108" s="21"/>
      <c r="H108" s="156"/>
      <c r="I108" s="156"/>
      <c r="J108" s="60"/>
      <c r="K108" s="60"/>
      <c r="L108" s="60"/>
    </row>
    <row r="109" spans="1:13" ht="15" customHeight="1" x14ac:dyDescent="0.25">
      <c r="A109" s="8"/>
      <c r="B109" s="10" t="s">
        <v>11</v>
      </c>
      <c r="D109" s="32"/>
      <c r="E109" s="4"/>
      <c r="G109" s="10"/>
      <c r="H109" s="155"/>
      <c r="I109" s="155"/>
      <c r="J109" s="53"/>
      <c r="K109" s="53"/>
      <c r="L109" s="53"/>
    </row>
    <row r="110" spans="1:13" ht="15" customHeight="1" x14ac:dyDescent="0.25">
      <c r="A110" s="76"/>
      <c r="B110" s="77" t="s">
        <v>279</v>
      </c>
      <c r="C110" s="78" t="s">
        <v>242</v>
      </c>
      <c r="D110" s="79" t="s">
        <v>239</v>
      </c>
      <c r="E110" s="78"/>
      <c r="F110" s="80">
        <v>12</v>
      </c>
      <c r="G110" s="77"/>
      <c r="H110" s="211">
        <v>78000000</v>
      </c>
      <c r="I110" s="200">
        <v>78000000</v>
      </c>
      <c r="J110" s="90" t="s">
        <v>206</v>
      </c>
      <c r="K110" s="53"/>
      <c r="L110" s="53"/>
    </row>
    <row r="111" spans="1:13" ht="15" customHeight="1" x14ac:dyDescent="0.25">
      <c r="A111" s="76"/>
      <c r="B111" s="77" t="s">
        <v>281</v>
      </c>
      <c r="C111" s="78" t="s">
        <v>240</v>
      </c>
      <c r="D111" s="79" t="s">
        <v>241</v>
      </c>
      <c r="E111" s="78"/>
      <c r="F111" s="80">
        <v>5</v>
      </c>
      <c r="G111" s="77"/>
      <c r="H111" s="211"/>
      <c r="I111" s="200"/>
      <c r="J111" s="90" t="s">
        <v>206</v>
      </c>
      <c r="K111" s="53"/>
      <c r="L111" s="53"/>
    </row>
    <row r="112" spans="1:13" ht="15" customHeight="1" x14ac:dyDescent="0.25">
      <c r="A112" s="76"/>
      <c r="B112" s="77" t="s">
        <v>280</v>
      </c>
      <c r="C112" s="78" t="s">
        <v>238</v>
      </c>
      <c r="D112" s="79" t="s">
        <v>239</v>
      </c>
      <c r="E112" s="78"/>
      <c r="F112" s="80">
        <v>12</v>
      </c>
      <c r="G112" s="81"/>
      <c r="H112" s="211"/>
      <c r="I112" s="200"/>
      <c r="J112" s="90" t="s">
        <v>206</v>
      </c>
      <c r="K112" s="53"/>
      <c r="L112" s="53"/>
    </row>
    <row r="113" spans="1:13" ht="15" customHeight="1" x14ac:dyDescent="0.25">
      <c r="A113" s="76"/>
      <c r="B113" s="77" t="s">
        <v>283</v>
      </c>
      <c r="C113" s="78" t="s">
        <v>236</v>
      </c>
      <c r="D113" s="79" t="s">
        <v>237</v>
      </c>
      <c r="E113" s="78"/>
      <c r="F113" s="80">
        <v>44</v>
      </c>
      <c r="G113" s="77"/>
      <c r="H113" s="211"/>
      <c r="I113" s="200"/>
      <c r="J113" s="90" t="s">
        <v>206</v>
      </c>
      <c r="K113" s="53"/>
      <c r="L113" s="53"/>
    </row>
    <row r="114" spans="1:13" ht="15.75" x14ac:dyDescent="0.25">
      <c r="A114" s="82"/>
      <c r="B114" s="77" t="s">
        <v>282</v>
      </c>
      <c r="C114" s="78" t="s">
        <v>34</v>
      </c>
      <c r="D114" s="79"/>
      <c r="E114" s="78"/>
      <c r="F114" s="80"/>
      <c r="G114" s="77"/>
      <c r="H114" s="211"/>
      <c r="I114" s="200"/>
      <c r="J114" s="90" t="s">
        <v>206</v>
      </c>
      <c r="K114" s="53"/>
      <c r="L114" s="53"/>
    </row>
    <row r="115" spans="1:13" ht="15.75" x14ac:dyDescent="0.25">
      <c r="A115" s="82"/>
      <c r="B115" s="77" t="s">
        <v>284</v>
      </c>
      <c r="C115" s="78" t="s">
        <v>234</v>
      </c>
      <c r="D115" s="79" t="s">
        <v>235</v>
      </c>
      <c r="E115" s="78"/>
      <c r="F115" s="80">
        <v>12</v>
      </c>
      <c r="G115" s="77"/>
      <c r="H115" s="211"/>
      <c r="I115" s="200"/>
      <c r="J115" s="90" t="s">
        <v>206</v>
      </c>
      <c r="K115" s="53"/>
      <c r="L115" s="53"/>
    </row>
    <row r="116" spans="1:13" ht="15.75" x14ac:dyDescent="0.25">
      <c r="A116" s="82"/>
      <c r="B116" s="77" t="s">
        <v>285</v>
      </c>
      <c r="C116" s="83" t="s">
        <v>232</v>
      </c>
      <c r="D116" s="79" t="s">
        <v>233</v>
      </c>
      <c r="E116" s="78"/>
      <c r="F116" s="80">
        <v>1</v>
      </c>
      <c r="G116" s="77"/>
      <c r="H116" s="211"/>
      <c r="I116" s="200"/>
      <c r="J116" s="90" t="s">
        <v>206</v>
      </c>
      <c r="K116" s="53"/>
      <c r="L116" s="53"/>
    </row>
    <row r="117" spans="1:13" ht="30" x14ac:dyDescent="0.25">
      <c r="A117" s="84"/>
      <c r="B117" s="85" t="s">
        <v>286</v>
      </c>
      <c r="C117" s="86" t="s">
        <v>231</v>
      </c>
      <c r="D117" s="87"/>
      <c r="E117" s="88"/>
      <c r="F117" s="89">
        <v>1</v>
      </c>
      <c r="G117" s="85"/>
      <c r="H117" s="212"/>
      <c r="I117" s="201"/>
      <c r="J117" s="90" t="s">
        <v>206</v>
      </c>
      <c r="K117" s="53"/>
      <c r="L117" s="53"/>
    </row>
    <row r="118" spans="1:13" ht="15.75" x14ac:dyDescent="0.25">
      <c r="A118" s="82"/>
      <c r="B118" s="77" t="s">
        <v>12</v>
      </c>
      <c r="C118" s="91"/>
      <c r="D118" s="79"/>
      <c r="E118" s="78"/>
      <c r="F118" s="80"/>
      <c r="G118" s="77"/>
      <c r="H118" s="161"/>
      <c r="I118" s="162"/>
      <c r="J118" s="53"/>
      <c r="K118" s="53"/>
      <c r="L118" s="53"/>
    </row>
    <row r="119" spans="1:13" x14ac:dyDescent="0.25">
      <c r="A119" s="57"/>
      <c r="B119" s="77" t="s">
        <v>287</v>
      </c>
      <c r="C119" s="78" t="s">
        <v>23</v>
      </c>
      <c r="D119" s="92" t="s">
        <v>274</v>
      </c>
      <c r="E119" s="78"/>
      <c r="F119" s="80">
        <v>20</v>
      </c>
      <c r="G119" s="77"/>
      <c r="H119" s="161">
        <v>30000000</v>
      </c>
      <c r="I119" s="162">
        <v>0</v>
      </c>
      <c r="J119" s="51" t="s">
        <v>206</v>
      </c>
      <c r="K119" s="53"/>
      <c r="L119" s="53"/>
    </row>
    <row r="120" spans="1:13" x14ac:dyDescent="0.25">
      <c r="A120" s="93"/>
      <c r="B120" s="85" t="s">
        <v>288</v>
      </c>
      <c r="C120" s="88" t="s">
        <v>24</v>
      </c>
      <c r="D120" s="94" t="s">
        <v>273</v>
      </c>
      <c r="E120" s="88"/>
      <c r="F120" s="89">
        <v>90</v>
      </c>
      <c r="G120" s="85"/>
      <c r="H120" s="163">
        <v>5500000</v>
      </c>
      <c r="I120" s="160">
        <v>0</v>
      </c>
      <c r="J120" s="51" t="s">
        <v>206</v>
      </c>
      <c r="K120" s="53"/>
      <c r="L120" s="53"/>
    </row>
    <row r="121" spans="1:13" x14ac:dyDescent="0.25">
      <c r="C121" s="11"/>
      <c r="D121" s="15"/>
      <c r="E121" s="10"/>
      <c r="F121" s="64"/>
      <c r="G121" s="10"/>
      <c r="H121" s="164"/>
      <c r="I121" s="155"/>
      <c r="J121" s="53"/>
      <c r="K121" s="53"/>
      <c r="L121" s="53"/>
    </row>
    <row r="122" spans="1:13" s="12" customFormat="1" x14ac:dyDescent="0.25">
      <c r="B122" s="127" t="s">
        <v>289</v>
      </c>
      <c r="C122" s="97" t="s">
        <v>220</v>
      </c>
      <c r="D122" s="128"/>
      <c r="E122" s="129"/>
      <c r="F122" s="130"/>
      <c r="G122" s="129"/>
      <c r="H122" s="193">
        <v>13000000</v>
      </c>
      <c r="I122" s="202">
        <v>13000000</v>
      </c>
      <c r="J122" s="51" t="s">
        <v>206</v>
      </c>
      <c r="K122" s="55"/>
      <c r="L122" s="55"/>
      <c r="M122" s="6"/>
    </row>
    <row r="123" spans="1:13" s="12" customFormat="1" x14ac:dyDescent="0.25">
      <c r="B123" s="131" t="s">
        <v>290</v>
      </c>
      <c r="C123" s="118" t="s">
        <v>221</v>
      </c>
      <c r="D123" s="132"/>
      <c r="E123" s="133"/>
      <c r="F123" s="134"/>
      <c r="G123" s="133"/>
      <c r="H123" s="208"/>
      <c r="I123" s="203"/>
      <c r="J123" s="55"/>
      <c r="K123" s="55"/>
      <c r="L123" s="51" t="s">
        <v>206</v>
      </c>
      <c r="M123" s="6"/>
    </row>
    <row r="124" spans="1:13" x14ac:dyDescent="0.25">
      <c r="D124" s="14"/>
      <c r="H124" s="155"/>
      <c r="I124" s="155"/>
      <c r="J124" s="60"/>
      <c r="K124" s="60"/>
      <c r="L124" s="60"/>
    </row>
    <row r="125" spans="1:13" ht="15.75" x14ac:dyDescent="0.25">
      <c r="A125" s="20" t="s">
        <v>275</v>
      </c>
      <c r="B125" s="21" t="s">
        <v>7</v>
      </c>
      <c r="C125" s="21"/>
      <c r="D125" s="20"/>
      <c r="E125" s="21"/>
      <c r="F125" s="67"/>
      <c r="G125" s="21"/>
      <c r="H125" s="156"/>
      <c r="I125" s="156"/>
      <c r="J125" s="60"/>
      <c r="K125" s="60"/>
      <c r="L125" s="60"/>
      <c r="M125" s="12"/>
    </row>
    <row r="126" spans="1:13" ht="15" customHeight="1" x14ac:dyDescent="0.25">
      <c r="A126" s="8"/>
      <c r="B126" s="93" t="s">
        <v>276</v>
      </c>
      <c r="C126" s="119" t="s">
        <v>8</v>
      </c>
      <c r="D126" s="120"/>
      <c r="E126" s="119"/>
      <c r="F126" s="62"/>
      <c r="G126" s="93"/>
      <c r="H126" s="166">
        <v>24200000</v>
      </c>
      <c r="I126" s="163">
        <v>24200000</v>
      </c>
      <c r="J126" s="51" t="s">
        <v>206</v>
      </c>
      <c r="K126" s="53"/>
      <c r="L126" s="53"/>
    </row>
    <row r="127" spans="1:13" ht="15" customHeight="1" x14ac:dyDescent="0.25">
      <c r="A127" s="8"/>
      <c r="B127" s="116" t="s">
        <v>277</v>
      </c>
      <c r="C127" s="125" t="s">
        <v>9</v>
      </c>
      <c r="D127" s="126"/>
      <c r="E127" s="125"/>
      <c r="F127" s="117"/>
      <c r="G127" s="116"/>
      <c r="H127" s="167">
        <v>8100000</v>
      </c>
      <c r="I127" s="168">
        <v>8100000</v>
      </c>
      <c r="J127" s="51" t="s">
        <v>206</v>
      </c>
      <c r="K127" s="53"/>
      <c r="L127" s="53"/>
    </row>
    <row r="128" spans="1:13" ht="30" x14ac:dyDescent="0.25">
      <c r="A128" s="8"/>
      <c r="B128" s="93" t="s">
        <v>278</v>
      </c>
      <c r="C128" s="119" t="s">
        <v>25</v>
      </c>
      <c r="D128" s="120" t="s">
        <v>26</v>
      </c>
      <c r="E128" s="119"/>
      <c r="F128" s="62"/>
      <c r="G128" s="93"/>
      <c r="H128" s="166">
        <v>1700000</v>
      </c>
      <c r="I128" s="163">
        <v>1700000</v>
      </c>
      <c r="J128" s="51" t="s">
        <v>206</v>
      </c>
      <c r="K128" s="53"/>
      <c r="L128" s="53"/>
    </row>
    <row r="129" spans="1:13" ht="15.75" thickBot="1" x14ac:dyDescent="0.3">
      <c r="D129" s="14"/>
      <c r="H129" s="146" t="s">
        <v>295</v>
      </c>
      <c r="I129" s="146" t="s">
        <v>296</v>
      </c>
      <c r="J129" s="60"/>
      <c r="K129" s="60"/>
      <c r="L129" s="60"/>
    </row>
    <row r="130" spans="1:13" s="181" customFormat="1" ht="18" thickBot="1" x14ac:dyDescent="0.3">
      <c r="B130" s="174" t="s">
        <v>297</v>
      </c>
      <c r="C130" s="175"/>
      <c r="D130" s="176"/>
      <c r="E130" s="175"/>
      <c r="F130" s="177"/>
      <c r="G130" s="178"/>
      <c r="H130" s="179">
        <f>SUM(H82:H128)</f>
        <v>393800000</v>
      </c>
      <c r="I130" s="180">
        <f>SUM(I82:I128)</f>
        <v>290700000</v>
      </c>
      <c r="J130" s="182"/>
      <c r="K130" s="182"/>
      <c r="L130" s="182"/>
    </row>
    <row r="131" spans="1:13" x14ac:dyDescent="0.25">
      <c r="D131" s="14"/>
      <c r="J131" s="60"/>
      <c r="K131" s="60"/>
      <c r="L131" s="60"/>
    </row>
    <row r="132" spans="1:13" ht="15.75" x14ac:dyDescent="0.25">
      <c r="A132" s="20" t="s">
        <v>216</v>
      </c>
      <c r="B132" s="21" t="s">
        <v>211</v>
      </c>
      <c r="C132" s="21"/>
      <c r="D132" s="20"/>
      <c r="E132" s="21"/>
      <c r="F132" s="67"/>
      <c r="G132" s="21"/>
      <c r="H132" s="145"/>
      <c r="I132" s="145"/>
      <c r="J132" s="60"/>
      <c r="K132" s="60"/>
      <c r="L132" s="60"/>
      <c r="M132" s="12"/>
    </row>
    <row r="133" spans="1:13" x14ac:dyDescent="0.25">
      <c r="B133" s="6" t="s">
        <v>212</v>
      </c>
      <c r="C133" s="24" t="s">
        <v>203</v>
      </c>
      <c r="D133" s="14"/>
      <c r="H133" s="170" t="s">
        <v>311</v>
      </c>
      <c r="I133" s="170" t="s">
        <v>311</v>
      </c>
      <c r="J133" s="53"/>
      <c r="K133" s="51" t="s">
        <v>206</v>
      </c>
      <c r="L133" s="53"/>
    </row>
    <row r="134" spans="1:13" x14ac:dyDescent="0.25">
      <c r="B134" s="6" t="s">
        <v>213</v>
      </c>
      <c r="C134" s="24" t="s">
        <v>199</v>
      </c>
      <c r="D134" s="14"/>
      <c r="H134" s="170" t="s">
        <v>311</v>
      </c>
      <c r="I134" s="170" t="s">
        <v>311</v>
      </c>
      <c r="J134" s="51" t="s">
        <v>206</v>
      </c>
      <c r="K134" s="53"/>
      <c r="L134" s="53"/>
    </row>
    <row r="135" spans="1:13" x14ac:dyDescent="0.25">
      <c r="B135" s="6" t="s">
        <v>218</v>
      </c>
      <c r="C135" s="24" t="s">
        <v>214</v>
      </c>
      <c r="D135" s="14"/>
      <c r="H135" s="170">
        <v>1500000</v>
      </c>
      <c r="I135" s="170">
        <v>3000000</v>
      </c>
      <c r="J135" s="53"/>
      <c r="K135" s="53"/>
      <c r="L135" s="51" t="s">
        <v>206</v>
      </c>
    </row>
    <row r="136" spans="1:13" x14ac:dyDescent="0.25">
      <c r="B136" s="6" t="s">
        <v>312</v>
      </c>
      <c r="C136" s="6" t="s">
        <v>215</v>
      </c>
      <c r="D136" s="14" t="s">
        <v>301</v>
      </c>
      <c r="H136" s="170">
        <v>6000000</v>
      </c>
      <c r="I136" s="170">
        <v>12000000</v>
      </c>
      <c r="J136" s="53"/>
      <c r="K136" s="53"/>
      <c r="L136" s="51" t="s">
        <v>206</v>
      </c>
    </row>
    <row r="137" spans="1:13" x14ac:dyDescent="0.25">
      <c r="B137" s="6" t="s">
        <v>313</v>
      </c>
      <c r="C137" s="6" t="s">
        <v>215</v>
      </c>
      <c r="D137" s="14" t="s">
        <v>301</v>
      </c>
      <c r="H137" s="170">
        <v>1000000</v>
      </c>
      <c r="I137" s="170">
        <v>3000000</v>
      </c>
      <c r="J137" s="53"/>
      <c r="K137" s="53"/>
      <c r="L137" s="51" t="s">
        <v>206</v>
      </c>
    </row>
    <row r="138" spans="1:13" x14ac:dyDescent="0.25">
      <c r="B138" s="6" t="s">
        <v>217</v>
      </c>
      <c r="C138" s="6" t="s">
        <v>310</v>
      </c>
      <c r="D138" s="14"/>
      <c r="H138" s="170">
        <v>100000</v>
      </c>
      <c r="I138" s="170">
        <v>200000</v>
      </c>
      <c r="J138" s="53"/>
      <c r="K138" s="53"/>
      <c r="L138" s="51" t="s">
        <v>206</v>
      </c>
    </row>
    <row r="139" spans="1:13" x14ac:dyDescent="0.25">
      <c r="B139" s="6" t="s">
        <v>219</v>
      </c>
      <c r="C139" s="6" t="s">
        <v>309</v>
      </c>
      <c r="D139" s="14"/>
      <c r="H139" s="170">
        <v>1000000</v>
      </c>
      <c r="I139" s="170">
        <v>2000000</v>
      </c>
      <c r="J139" s="53"/>
      <c r="K139" s="53"/>
      <c r="L139" s="51" t="s">
        <v>206</v>
      </c>
    </row>
    <row r="140" spans="1:13" x14ac:dyDescent="0.25">
      <c r="B140" s="6" t="s">
        <v>304</v>
      </c>
      <c r="C140" s="6" t="s">
        <v>300</v>
      </c>
      <c r="D140" s="14" t="s">
        <v>301</v>
      </c>
      <c r="H140" s="170">
        <v>8000000</v>
      </c>
      <c r="I140" s="170">
        <v>16000000</v>
      </c>
      <c r="J140" s="53"/>
      <c r="K140" s="53"/>
      <c r="L140" s="51" t="s">
        <v>206</v>
      </c>
    </row>
    <row r="141" spans="1:13" x14ac:dyDescent="0.25">
      <c r="B141" s="6" t="s">
        <v>305</v>
      </c>
      <c r="C141" s="6" t="s">
        <v>302</v>
      </c>
      <c r="D141" s="14"/>
      <c r="H141" s="170">
        <v>30000</v>
      </c>
      <c r="I141" s="170">
        <v>60000</v>
      </c>
      <c r="J141" s="53"/>
      <c r="K141" s="53"/>
      <c r="L141" s="51" t="s">
        <v>206</v>
      </c>
    </row>
    <row r="142" spans="1:13" x14ac:dyDescent="0.25">
      <c r="B142" s="6" t="s">
        <v>306</v>
      </c>
      <c r="C142" s="6" t="s">
        <v>303</v>
      </c>
      <c r="D142" s="14"/>
      <c r="H142" s="170">
        <v>20000</v>
      </c>
      <c r="I142" s="170">
        <v>40000</v>
      </c>
      <c r="J142" s="53"/>
      <c r="K142" s="53"/>
      <c r="L142" s="51" t="s">
        <v>206</v>
      </c>
    </row>
    <row r="143" spans="1:13" x14ac:dyDescent="0.25">
      <c r="D143" s="14"/>
    </row>
    <row r="144" spans="1:13" x14ac:dyDescent="0.25">
      <c r="D144" s="14"/>
    </row>
    <row r="145" spans="2:4" x14ac:dyDescent="0.25">
      <c r="B145" s="23" t="s">
        <v>67</v>
      </c>
      <c r="C145" s="24"/>
      <c r="D145" s="14"/>
    </row>
    <row r="146" spans="2:4" x14ac:dyDescent="0.25">
      <c r="B146" s="24" t="s">
        <v>68</v>
      </c>
      <c r="C146" s="24"/>
      <c r="D146" s="14"/>
    </row>
    <row r="147" spans="2:4" x14ac:dyDescent="0.25">
      <c r="B147" s="24" t="s">
        <v>69</v>
      </c>
      <c r="C147" s="24"/>
      <c r="D147" s="14"/>
    </row>
    <row r="148" spans="2:4" x14ac:dyDescent="0.25">
      <c r="D148" s="14"/>
    </row>
    <row r="149" spans="2:4" x14ac:dyDescent="0.25">
      <c r="D149" s="14"/>
    </row>
    <row r="150" spans="2:4" x14ac:dyDescent="0.25">
      <c r="D150" s="14"/>
    </row>
    <row r="151" spans="2:4" x14ac:dyDescent="0.25">
      <c r="D151" s="14"/>
    </row>
    <row r="152" spans="2:4" x14ac:dyDescent="0.25">
      <c r="D152" s="14"/>
    </row>
    <row r="153" spans="2:4" x14ac:dyDescent="0.25">
      <c r="D153" s="14"/>
    </row>
    <row r="154" spans="2:4" x14ac:dyDescent="0.25">
      <c r="D154" s="14"/>
    </row>
    <row r="155" spans="2:4" x14ac:dyDescent="0.25">
      <c r="D155" s="14"/>
    </row>
    <row r="156" spans="2:4" x14ac:dyDescent="0.25">
      <c r="D156" s="14"/>
    </row>
    <row r="157" spans="2:4" x14ac:dyDescent="0.25">
      <c r="C157" s="41"/>
      <c r="D157" s="14"/>
    </row>
    <row r="158" spans="2:4" x14ac:dyDescent="0.25">
      <c r="D158" s="14"/>
    </row>
    <row r="159" spans="2:4" x14ac:dyDescent="0.25">
      <c r="C159" s="41"/>
      <c r="D159" s="14"/>
    </row>
    <row r="160" spans="2:4" x14ac:dyDescent="0.25">
      <c r="C160" s="41"/>
      <c r="D160" s="14"/>
    </row>
    <row r="161" spans="4:4" x14ac:dyDescent="0.25">
      <c r="D161" s="14"/>
    </row>
    <row r="162" spans="4:4" x14ac:dyDescent="0.25">
      <c r="D162" s="14"/>
    </row>
    <row r="163" spans="4:4" x14ac:dyDescent="0.25">
      <c r="D163" s="14"/>
    </row>
    <row r="164" spans="4:4" x14ac:dyDescent="0.25">
      <c r="D164" s="14"/>
    </row>
    <row r="165" spans="4:4" x14ac:dyDescent="0.25">
      <c r="D165" s="14"/>
    </row>
    <row r="166" spans="4:4" x14ac:dyDescent="0.25">
      <c r="D166" s="14"/>
    </row>
    <row r="167" spans="4:4" x14ac:dyDescent="0.25">
      <c r="D167" s="14"/>
    </row>
    <row r="168" spans="4:4" x14ac:dyDescent="0.25">
      <c r="D168" s="14"/>
    </row>
    <row r="169" spans="4:4" x14ac:dyDescent="0.25">
      <c r="D169" s="14"/>
    </row>
    <row r="170" spans="4:4" x14ac:dyDescent="0.25">
      <c r="D170" s="14"/>
    </row>
    <row r="171" spans="4:4" x14ac:dyDescent="0.25">
      <c r="D171" s="14"/>
    </row>
    <row r="172" spans="4:4" x14ac:dyDescent="0.25">
      <c r="D172" s="14"/>
    </row>
    <row r="173" spans="4:4" x14ac:dyDescent="0.25">
      <c r="D173" s="14"/>
    </row>
    <row r="174" spans="4:4" x14ac:dyDescent="0.25">
      <c r="D174" s="14"/>
    </row>
    <row r="175" spans="4:4" x14ac:dyDescent="0.25">
      <c r="D175" s="14"/>
    </row>
    <row r="176" spans="4:4" x14ac:dyDescent="0.25">
      <c r="D176" s="14"/>
    </row>
    <row r="177" spans="4:4" x14ac:dyDescent="0.25">
      <c r="D177" s="14"/>
    </row>
    <row r="178" spans="4:4" x14ac:dyDescent="0.25">
      <c r="D178" s="14"/>
    </row>
    <row r="179" spans="4:4" x14ac:dyDescent="0.25">
      <c r="D179" s="14"/>
    </row>
    <row r="180" spans="4:4" x14ac:dyDescent="0.25">
      <c r="D180" s="14"/>
    </row>
  </sheetData>
  <customSheetViews>
    <customSheetView guid="{48F2F84B-2838-4EAC-BE4D-B98FDF89FF96}" scale="90" fitToPage="1">
      <pane ySplit="10" topLeftCell="A11" activePane="bottomLeft" state="frozen"/>
      <selection pane="bottomLeft" activeCell="L16" sqref="L16:M19"/>
      <pageMargins left="0.59055118110236227" right="0.31496062992125984" top="0.78740157480314965" bottom="0.59055118110236227" header="0.31496062992125984" footer="0.31496062992125984"/>
      <pageSetup paperSize="9" scale="70" fitToHeight="0" orientation="landscape" r:id="rId1"/>
    </customSheetView>
    <customSheetView guid="{53FBBAF4-86D5-4BC5-95C6-10A1BDC6D14A}" fitToPage="1">
      <pane ySplit="8" topLeftCell="A9" activePane="bottomLeft" state="frozen"/>
      <selection pane="bottomLeft"/>
      <pageMargins left="0.59055118110236227" right="0.31496062992125984" top="0.78740157480314965" bottom="0.59055118110236227" header="0.31496062992125984" footer="0.31496062992125984"/>
      <pageSetup paperSize="9" scale="70" fitToHeight="0" orientation="landscape" r:id="rId2"/>
    </customSheetView>
  </customSheetViews>
  <mergeCells count="21">
    <mergeCell ref="H64:H65"/>
    <mergeCell ref="H66:H70"/>
    <mergeCell ref="I66:I70"/>
    <mergeCell ref="I110:I117"/>
    <mergeCell ref="I122:I123"/>
    <mergeCell ref="I105:I106"/>
    <mergeCell ref="I83:I84"/>
    <mergeCell ref="I72:I73"/>
    <mergeCell ref="I64:I65"/>
    <mergeCell ref="H122:H123"/>
    <mergeCell ref="H105:H106"/>
    <mergeCell ref="H110:H117"/>
    <mergeCell ref="H83:H84"/>
    <mergeCell ref="H72:H73"/>
    <mergeCell ref="B7:D7"/>
    <mergeCell ref="B6:C6"/>
    <mergeCell ref="B5:D5"/>
    <mergeCell ref="B4:D4"/>
    <mergeCell ref="F72:F73"/>
    <mergeCell ref="B8:D8"/>
    <mergeCell ref="B9:D9"/>
  </mergeCells>
  <phoneticPr fontId="6" type="noConversion"/>
  <printOptions gridLines="1"/>
  <pageMargins left="0.82677165354330717" right="0.23622047244094491" top="1.1417322834645669" bottom="0.74803149606299213" header="0.31496062992125984" footer="0.31496062992125984"/>
  <pageSetup paperSize="8" scale="92" fitToHeight="0" orientation="landscape" r:id="rId3"/>
  <rowBreaks count="3" manualBreakCount="3">
    <brk id="45" max="8" man="1"/>
    <brk id="76" max="8" man="1"/>
    <brk id="10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48F2F84B-2838-4EAC-BE4D-B98FDF89FF96}">
      <selection activeCell="E13" sqref="E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Knourek</dc:creator>
  <cp:lastModifiedBy>Jan Surý</cp:lastModifiedBy>
  <cp:lastPrinted>2021-06-08T07:57:03Z</cp:lastPrinted>
  <dcterms:created xsi:type="dcterms:W3CDTF">2021-02-19T11:11:23Z</dcterms:created>
  <dcterms:modified xsi:type="dcterms:W3CDTF">2022-05-05T13:03:27Z</dcterms:modified>
</cp:coreProperties>
</file>