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56" tabRatio="987" activeTab="0"/>
  </bookViews>
  <sheets>
    <sheet name="Krycí list" sheetId="1" r:id="rId1"/>
    <sheet name="Rekapitulace" sheetId="2" r:id="rId2"/>
    <sheet name="Elektroinstalace" sheetId="3" r:id="rId3"/>
  </sheets>
  <definedNames>
    <definedName name="Excel_BuiltIn_Print_Area_1">#N/A</definedName>
    <definedName name="_xlnm.Print_Area" localSheetId="2">'Elektroinstalace'!$A$1:$I$38</definedName>
    <definedName name="_xlnm.Print_Area" localSheetId="0">'Krycí list'!$A$1:$H$46</definedName>
    <definedName name="_xlnm.Print_Area" localSheetId="1">'Rekapitulace'!$A$1:$K$31</definedName>
  </definedNames>
  <calcPr fullCalcOnLoad="1"/>
</workbook>
</file>

<file path=xl/sharedStrings.xml><?xml version="1.0" encoding="utf-8"?>
<sst xmlns="http://schemas.openxmlformats.org/spreadsheetml/2006/main" count="97" uniqueCount="63">
  <si>
    <t>Akce</t>
  </si>
  <si>
    <t>:</t>
  </si>
  <si>
    <t>-</t>
  </si>
  <si>
    <t>R E K A P I T U L A C E</t>
  </si>
  <si>
    <t>CENA</t>
  </si>
  <si>
    <t>NÁZEV</t>
  </si>
  <si>
    <t>CELKEM (bez DPH)</t>
  </si>
  <si>
    <t>materiál</t>
  </si>
  <si>
    <t>P O L O Ž K O V Ý  R O Z P O Č E T</t>
  </si>
  <si>
    <t>Název položky</t>
  </si>
  <si>
    <t>Počet</t>
  </si>
  <si>
    <t>Jed.</t>
  </si>
  <si>
    <t>Materiál celkem</t>
  </si>
  <si>
    <t>Práce jed.</t>
  </si>
  <si>
    <t>Práce celkem</t>
  </si>
  <si>
    <t>(Kč / bez DPH)</t>
  </si>
  <si>
    <t>hod</t>
  </si>
  <si>
    <t>kpl</t>
  </si>
  <si>
    <t>R O Z P O Č E T</t>
  </si>
  <si>
    <t>Místo stavby</t>
  </si>
  <si>
    <t>Objednatel</t>
  </si>
  <si>
    <t xml:space="preserve"> </t>
  </si>
  <si>
    <t>Elektroinstalace  celkem (bez DPH)</t>
  </si>
  <si>
    <t>montáž</t>
  </si>
  <si>
    <t>ks</t>
  </si>
  <si>
    <t>Elektroinstalace</t>
  </si>
  <si>
    <t>Revize</t>
  </si>
  <si>
    <t>Poznámka:</t>
  </si>
  <si>
    <t xml:space="preserve"> -</t>
  </si>
  <si>
    <t>CENOVÁ NABÍDKA</t>
  </si>
  <si>
    <t>Část</t>
  </si>
  <si>
    <t>Brno, červenec 2022</t>
  </si>
  <si>
    <t>Materiál jed.</t>
  </si>
  <si>
    <t>Sportovní hala - TJ SOKOL - Maloměřice</t>
  </si>
  <si>
    <t>Obřanská 13, 614 00, Brno</t>
  </si>
  <si>
    <t>Demontáže</t>
  </si>
  <si>
    <t>Pomocné stavební práce</t>
  </si>
  <si>
    <t>ve Sportovní hale - TJ SOKOL - Maloměřice</t>
  </si>
  <si>
    <t>Doprava ( 3,6% z materiálu )</t>
  </si>
  <si>
    <t>PPV ( 1% z materiálu )</t>
  </si>
  <si>
    <t>21% DPH</t>
  </si>
  <si>
    <t>Demontáž zářivkových svítidel 2 x 36W, vč. odpojení, demontáž upevnění ( v 8 - 12m )</t>
  </si>
  <si>
    <t>Přemístění svítidel ( v 8 - 12m ), úklid, odvoz, likvidace - poplatky</t>
  </si>
  <si>
    <t>Vypnutí, odpojení, zajištění stáv. světelných okruhů, zjištění ovládání, jištění ( 2x2,5h )</t>
  </si>
  <si>
    <t>Svítidlo LED 840, 4000K, 8800Lm, IP66</t>
  </si>
  <si>
    <t>Příplatek za práce ce výškách ( v. 8 - 12m )</t>
  </si>
  <si>
    <t>Nespecifikované mont. Práce, přemístění  materiálu a hmot, úklid, odvoz, značení, popisy</t>
  </si>
  <si>
    <r>
      <t xml:space="preserve">ELEKTROINSTALACE MATERIÁL CELKEM ZA KPL. </t>
    </r>
    <r>
      <rPr>
        <sz val="9"/>
        <rFont val="Arial"/>
        <family val="2"/>
      </rPr>
      <t>(Kč / bez DPH)</t>
    </r>
  </si>
  <si>
    <r>
      <t>ELEKTROINSTALACE PRÁCE CELKEM ZA KPL.</t>
    </r>
    <r>
      <rPr>
        <sz val="9"/>
        <rFont val="Arial"/>
        <family val="2"/>
      </rPr>
      <t xml:space="preserve"> (Kč / bez DPH)</t>
    </r>
  </si>
  <si>
    <r>
      <t>DEMONTÁŽ CELKEM ZA KPL.</t>
    </r>
    <r>
      <rPr>
        <sz val="9"/>
        <rFont val="Arial"/>
        <family val="2"/>
      </rPr>
      <t xml:space="preserve"> (Kč / bez DPH)</t>
    </r>
  </si>
  <si>
    <r>
      <t xml:space="preserve">PSP MATERIÁL CELKEM ZA KPL. </t>
    </r>
    <r>
      <rPr>
        <sz val="9"/>
        <rFont val="Arial"/>
        <family val="2"/>
      </rPr>
      <t>(Kč / bez DPH)</t>
    </r>
  </si>
  <si>
    <r>
      <t>PSP PRÁCE CELKEM ZA KPL.</t>
    </r>
    <r>
      <rPr>
        <sz val="9"/>
        <rFont val="Arial"/>
        <family val="2"/>
      </rPr>
      <t xml:space="preserve"> (Kč / bez DPH)</t>
    </r>
  </si>
  <si>
    <t>Demontáž stávajících propojovacích kabelů CYKY ( v 8 - 12m )                      ( 1/3h - 1. svítidlo ) ( 38h )</t>
  </si>
  <si>
    <t>Zkušební provoz</t>
  </si>
  <si>
    <t>Pomocné práce revizního technika</t>
  </si>
  <si>
    <t>Pojízdná el. plošina v. 12m</t>
  </si>
  <si>
    <t>Přípravné práce, zakrytí prostoru podlah ( 42 x 18m ), odkrytí, úklid</t>
  </si>
  <si>
    <t>Úklid, třídění, přemístění, odvoz, likvidace, demontovaného elektromateriálu</t>
  </si>
  <si>
    <t>Drobný materiál úchytný</t>
  </si>
  <si>
    <t>Drobný spojovací materiál ( šroubový, PVC pásky )</t>
  </si>
  <si>
    <t>Revize skutečného stavu</t>
  </si>
  <si>
    <t>Odbor sportu MMB</t>
  </si>
  <si>
    <t>Oprava vnitřního zářivkového osvětlení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</si>
</sst>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\ * #,##0.00&quot; Kč &quot;;\-* #,##0.00&quot; Kč &quot;;\ * \-#&quot; Kč &quot;;@\ "/>
    <numFmt numFmtId="167" formatCode="\ #,##0.00&quot; Kč &quot;;\-#,##0.00&quot; Kč &quot;;&quot; -&quot;#&quot; Kč &quot;;@\ "/>
    <numFmt numFmtId="168" formatCode="#,##0&quot; Kč&quot;;[Red]\-#,##0&quot; Kč&quot;"/>
    <numFmt numFmtId="169" formatCode="#,##0&quot; Kč&quot;"/>
    <numFmt numFmtId="170" formatCode="#,##0\ [$Kč-405];\-#,##0\ [$Kč-405]"/>
    <numFmt numFmtId="171" formatCode="#,##0.00\ [$Kč-405];[Red]\-#,##0.00\ [$Kč-405]"/>
    <numFmt numFmtId="172" formatCode="#,##0\ [$Kč-405];[Red]\-#,##0\ [$Kč-405]"/>
    <numFmt numFmtId="173" formatCode="\ * #,##0.00\ [$Kč-405]\ ;\-* #,##0.00\ [$Kč-405]\ ;\ * \-#\ [$Kč-405]\ ;@\ "/>
    <numFmt numFmtId="174" formatCode="_-* #,##0.00\ [$Kč-405]_-;\-* #,##0.00\ [$Kč-405]_-;_-* &quot;-&quot;??\ [$Kč-405]_-;_-@_-"/>
    <numFmt numFmtId="175" formatCode="[$-405]d\.\ mmmm\ yyyy"/>
    <numFmt numFmtId="176" formatCode="0.0"/>
    <numFmt numFmtId="177" formatCode="#,##0.00\ _K_č"/>
    <numFmt numFmtId="178" formatCode="#,##0.00\ &quot;Kč&quot;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8"/>
      <color indexed="8"/>
      <name val="Arial CE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sz val="28"/>
      <name val="Segoe UI"/>
      <family val="2"/>
    </font>
    <font>
      <sz val="12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sz val="11"/>
      <color indexed="8"/>
      <name val="Segoe UI"/>
      <family val="2"/>
    </font>
    <font>
      <b/>
      <sz val="20"/>
      <name val="Segoe UI"/>
      <family val="2"/>
    </font>
    <font>
      <b/>
      <sz val="10"/>
      <name val="Segoe UI"/>
      <family val="2"/>
    </font>
    <font>
      <b/>
      <sz val="10.5"/>
      <name val="Segoe UI"/>
      <family val="2"/>
    </font>
    <font>
      <b/>
      <sz val="12"/>
      <color indexed="8"/>
      <name val="Segoe UI"/>
      <family val="2"/>
    </font>
    <font>
      <b/>
      <sz val="12"/>
      <name val="Segoe UI"/>
      <family val="2"/>
    </font>
    <font>
      <b/>
      <sz val="13"/>
      <color indexed="9"/>
      <name val="Segoe UI"/>
      <family val="2"/>
    </font>
    <font>
      <b/>
      <sz val="16"/>
      <name val="Segoe UI"/>
      <family val="2"/>
    </font>
    <font>
      <b/>
      <i/>
      <sz val="1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12"/>
      <color indexed="8"/>
      <name val="Segoe UI"/>
      <family val="2"/>
    </font>
    <font>
      <sz val="8"/>
      <name val="Calibri"/>
      <family val="2"/>
    </font>
    <font>
      <sz val="10.5"/>
      <name val="Segoe UI"/>
      <family val="2"/>
    </font>
    <font>
      <sz val="11"/>
      <name val="Segoe UI"/>
      <family val="2"/>
    </font>
    <font>
      <sz val="14"/>
      <color indexed="9"/>
      <name val="Segoe UI"/>
      <family val="2"/>
    </font>
    <font>
      <sz val="9"/>
      <name val="Segoe UI"/>
      <family val="2"/>
    </font>
    <font>
      <b/>
      <u val="single"/>
      <sz val="10.5"/>
      <name val="Segoe UI"/>
      <family val="2"/>
    </font>
    <font>
      <b/>
      <sz val="11"/>
      <color indexed="8"/>
      <name val="Segoe UI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5" fillId="36" borderId="0" applyNumberFormat="0" applyBorder="0" applyAlignment="0" applyProtection="0"/>
    <xf numFmtId="0" fontId="6" fillId="10" borderId="1" applyNumberFormat="0" applyAlignment="0" applyProtection="0"/>
    <xf numFmtId="0" fontId="51" fillId="0" borderId="2" applyNumberFormat="0" applyFill="0" applyAlignment="0" applyProtection="0"/>
    <xf numFmtId="0" fontId="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9" fillId="1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8" fillId="30" borderId="5" applyNumberFormat="0" applyAlignment="0" applyProtection="0"/>
    <xf numFmtId="0" fontId="13" fillId="19" borderId="1" applyNumberFormat="0" applyAlignment="0" applyProtection="0"/>
    <xf numFmtId="0" fontId="52" fillId="37" borderId="6" applyNumberFormat="0" applyAlignment="0" applyProtection="0"/>
    <xf numFmtId="0" fontId="14" fillId="0" borderId="7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57" fillId="38" borderId="0" applyNumberFormat="0" applyBorder="0" applyAlignment="0" applyProtection="0"/>
    <xf numFmtId="0" fontId="2" fillId="0" borderId="0">
      <alignment/>
      <protection/>
    </xf>
    <xf numFmtId="0" fontId="0" fillId="9" borderId="11" applyNumberFormat="0" applyAlignment="0" applyProtection="0"/>
    <xf numFmtId="0" fontId="16" fillId="10" borderId="12" applyNumberFormat="0" applyAlignment="0" applyProtection="0"/>
    <xf numFmtId="0" fontId="3" fillId="0" borderId="13">
      <alignment horizontal="center" vertical="center" wrapText="1"/>
      <protection/>
    </xf>
    <xf numFmtId="0" fontId="0" fillId="39" borderId="14" applyNumberFormat="0" applyFont="0" applyAlignment="0" applyProtection="0"/>
    <xf numFmtId="9" fontId="1" fillId="0" borderId="0" applyFill="0" applyBorder="0" applyAlignment="0" applyProtection="0"/>
    <xf numFmtId="0" fontId="58" fillId="0" borderId="15" applyNumberFormat="0" applyFill="0" applyAlignment="0" applyProtection="0"/>
    <xf numFmtId="0" fontId="59" fillId="40" borderId="0" applyNumberFormat="0" applyBorder="0" applyAlignment="0" applyProtection="0"/>
    <xf numFmtId="0" fontId="1" fillId="0" borderId="0">
      <alignment/>
      <protection/>
    </xf>
    <xf numFmtId="0" fontId="60" fillId="41" borderId="0" applyNumberFormat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62" fillId="42" borderId="17" applyNumberFormat="0" applyAlignment="0" applyProtection="0"/>
    <xf numFmtId="0" fontId="63" fillId="43" borderId="17" applyNumberFormat="0" applyAlignment="0" applyProtection="0"/>
    <xf numFmtId="0" fontId="64" fillId="43" borderId="18" applyNumberFormat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67" fontId="22" fillId="0" borderId="0" xfId="72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7" fontId="23" fillId="0" borderId="0" xfId="72" applyNumberFormat="1" applyFont="1" applyFill="1" applyBorder="1" applyAlignment="1" applyProtection="1">
      <alignment vertical="center"/>
      <protection/>
    </xf>
    <xf numFmtId="167" fontId="22" fillId="0" borderId="0" xfId="72" applyNumberFormat="1" applyFont="1" applyFill="1" applyBorder="1" applyAlignment="1" applyProtection="1">
      <alignment vertical="center"/>
      <protection/>
    </xf>
    <xf numFmtId="0" fontId="20" fillId="20" borderId="19" xfId="0" applyFont="1" applyFill="1" applyBorder="1" applyAlignment="1">
      <alignment horizontal="left" vertical="center"/>
    </xf>
    <xf numFmtId="0" fontId="20" fillId="20" borderId="20" xfId="0" applyFont="1" applyFill="1" applyBorder="1" applyAlignment="1">
      <alignment horizontal="left" vertical="center"/>
    </xf>
    <xf numFmtId="167" fontId="27" fillId="20" borderId="21" xfId="72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167" fontId="23" fillId="0" borderId="0" xfId="72" applyNumberFormat="1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indent="1"/>
    </xf>
    <xf numFmtId="0" fontId="30" fillId="0" borderId="0" xfId="0" applyNumberFormat="1" applyFont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168" fontId="26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0" fontId="20" fillId="0" borderId="0" xfId="0" applyFont="1" applyAlignment="1" applyProtection="1">
      <alignment vertical="top"/>
      <protection locked="0"/>
    </xf>
    <xf numFmtId="1" fontId="20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171" fontId="20" fillId="0" borderId="0" xfId="0" applyNumberFormat="1" applyFont="1" applyAlignment="1" applyProtection="1">
      <alignment horizontal="right" vertical="top"/>
      <protection locked="0"/>
    </xf>
    <xf numFmtId="172" fontId="20" fillId="0" borderId="0" xfId="0" applyNumberFormat="1" applyFont="1" applyAlignment="1" applyProtection="1">
      <alignment horizontal="right"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 locked="0"/>
    </xf>
    <xf numFmtId="1" fontId="31" fillId="0" borderId="0" xfId="0" applyNumberFormat="1" applyFont="1" applyFill="1" applyBorder="1" applyAlignment="1" applyProtection="1">
      <alignment horizontal="center" vertical="top"/>
      <protection locked="0"/>
    </xf>
    <xf numFmtId="171" fontId="31" fillId="0" borderId="0" xfId="0" applyNumberFormat="1" applyFont="1" applyFill="1" applyBorder="1" applyAlignment="1" applyProtection="1">
      <alignment horizontal="center" vertical="top"/>
      <protection locked="0"/>
    </xf>
    <xf numFmtId="171" fontId="31" fillId="0" borderId="0" xfId="0" applyNumberFormat="1" applyFont="1" applyFill="1" applyBorder="1" applyAlignment="1" applyProtection="1">
      <alignment horizontal="right" vertical="top"/>
      <protection locked="0"/>
    </xf>
    <xf numFmtId="1" fontId="33" fillId="0" borderId="0" xfId="81" applyNumberFormat="1" applyFont="1" applyFill="1" applyBorder="1" applyAlignment="1">
      <alignment horizontal="center"/>
      <protection/>
    </xf>
    <xf numFmtId="0" fontId="33" fillId="0" borderId="0" xfId="81" applyFont="1" applyFill="1" applyBorder="1" applyAlignment="1">
      <alignment horizontal="center"/>
      <protection/>
    </xf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27" fillId="0" borderId="0" xfId="0" applyNumberFormat="1" applyFont="1" applyBorder="1" applyAlignment="1">
      <alignment horizontal="left" wrapText="1"/>
    </xf>
    <xf numFmtId="171" fontId="20" fillId="0" borderId="0" xfId="0" applyNumberFormat="1" applyFont="1" applyBorder="1" applyAlignment="1" applyProtection="1">
      <alignment horizontal="center" vertical="center"/>
      <protection locked="0"/>
    </xf>
    <xf numFmtId="0" fontId="34" fillId="20" borderId="21" xfId="0" applyFont="1" applyFill="1" applyBorder="1" applyAlignment="1" applyProtection="1">
      <alignment horizontal="left" vertical="top" indent="1"/>
      <protection locked="0"/>
    </xf>
    <xf numFmtId="1" fontId="34" fillId="20" borderId="21" xfId="0" applyNumberFormat="1" applyFont="1" applyFill="1" applyBorder="1" applyAlignment="1" applyProtection="1">
      <alignment horizontal="center" vertical="top"/>
      <protection locked="0"/>
    </xf>
    <xf numFmtId="0" fontId="34" fillId="20" borderId="21" xfId="0" applyFont="1" applyFill="1" applyBorder="1" applyAlignment="1" applyProtection="1">
      <alignment horizontal="center" vertical="top"/>
      <protection locked="0"/>
    </xf>
    <xf numFmtId="171" fontId="34" fillId="20" borderId="21" xfId="0" applyNumberFormat="1" applyFont="1" applyFill="1" applyBorder="1" applyAlignment="1" applyProtection="1">
      <alignment horizontal="center" vertical="top"/>
      <protection locked="0"/>
    </xf>
    <xf numFmtId="172" fontId="34" fillId="20" borderId="21" xfId="0" applyNumberFormat="1" applyFont="1" applyFill="1" applyBorder="1" applyAlignment="1" applyProtection="1">
      <alignment horizontal="center" vertical="top"/>
      <protection locked="0"/>
    </xf>
    <xf numFmtId="0" fontId="20" fillId="50" borderId="0" xfId="0" applyFont="1" applyFill="1" applyAlignment="1">
      <alignment/>
    </xf>
    <xf numFmtId="0" fontId="34" fillId="20" borderId="23" xfId="0" applyFont="1" applyFill="1" applyBorder="1" applyAlignment="1" applyProtection="1">
      <alignment vertical="top"/>
      <protection locked="0"/>
    </xf>
    <xf numFmtId="1" fontId="34" fillId="20" borderId="23" xfId="0" applyNumberFormat="1" applyFont="1" applyFill="1" applyBorder="1" applyAlignment="1" applyProtection="1">
      <alignment horizontal="center" vertical="top"/>
      <protection locked="0"/>
    </xf>
    <xf numFmtId="0" fontId="34" fillId="20" borderId="23" xfId="0" applyFont="1" applyFill="1" applyBorder="1" applyAlignment="1" applyProtection="1">
      <alignment horizontal="center" vertical="top"/>
      <protection locked="0"/>
    </xf>
    <xf numFmtId="171" fontId="35" fillId="20" borderId="23" xfId="0" applyNumberFormat="1" applyFont="1" applyFill="1" applyBorder="1" applyAlignment="1" applyProtection="1">
      <alignment horizontal="center" vertical="top"/>
      <protection locked="0"/>
    </xf>
    <xf numFmtId="0" fontId="34" fillId="0" borderId="0" xfId="0" applyFont="1" applyFill="1" applyBorder="1" applyAlignment="1" applyProtection="1">
      <alignment vertical="top"/>
      <protection locked="0"/>
    </xf>
    <xf numFmtId="1" fontId="34" fillId="0" borderId="0" xfId="0" applyNumberFormat="1" applyFont="1" applyFill="1" applyBorder="1" applyAlignment="1" applyProtection="1">
      <alignment horizontal="center" vertical="top"/>
      <protection locked="0"/>
    </xf>
    <xf numFmtId="0" fontId="34" fillId="0" borderId="0" xfId="0" applyFont="1" applyFill="1" applyBorder="1" applyAlignment="1" applyProtection="1">
      <alignment horizontal="center" vertical="top"/>
      <protection locked="0"/>
    </xf>
    <xf numFmtId="171" fontId="34" fillId="0" borderId="0" xfId="0" applyNumberFormat="1" applyFont="1" applyFill="1" applyBorder="1" applyAlignment="1" applyProtection="1">
      <alignment horizontal="right" vertical="top"/>
      <protection locked="0"/>
    </xf>
    <xf numFmtId="172" fontId="34" fillId="0" borderId="0" xfId="0" applyNumberFormat="1" applyFont="1" applyFill="1" applyBorder="1" applyAlignment="1" applyProtection="1">
      <alignment horizontal="right" vertical="top"/>
      <protection locked="0"/>
    </xf>
    <xf numFmtId="0" fontId="30" fillId="20" borderId="24" xfId="0" applyFont="1" applyFill="1" applyBorder="1" applyAlignment="1" applyProtection="1">
      <alignment horizontal="left" vertical="center" indent="1"/>
      <protection locked="0"/>
    </xf>
    <xf numFmtId="1" fontId="30" fillId="0" borderId="24" xfId="0" applyNumberFormat="1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171" fontId="30" fillId="0" borderId="24" xfId="0" applyNumberFormat="1" applyFont="1" applyFill="1" applyBorder="1" applyAlignment="1" applyProtection="1">
      <alignment horizontal="left" vertical="center" indent="1"/>
      <protection locked="0"/>
    </xf>
    <xf numFmtId="172" fontId="30" fillId="0" borderId="24" xfId="0" applyNumberFormat="1" applyFont="1" applyFill="1" applyBorder="1" applyAlignment="1" applyProtection="1">
      <alignment horizontal="left" vertical="center" indent="1"/>
      <protection locked="0"/>
    </xf>
    <xf numFmtId="171" fontId="30" fillId="0" borderId="24" xfId="0" applyNumberFormat="1" applyFont="1" applyFill="1" applyBorder="1" applyAlignment="1" applyProtection="1">
      <alignment horizontal="right" vertical="center"/>
      <protection locked="0"/>
    </xf>
    <xf numFmtId="49" fontId="36" fillId="0" borderId="24" xfId="0" applyNumberFormat="1" applyFont="1" applyFill="1" applyBorder="1" applyAlignment="1">
      <alignment horizontal="left" vertical="center" wrapText="1"/>
    </xf>
    <xf numFmtId="1" fontId="22" fillId="0" borderId="24" xfId="0" applyNumberFormat="1" applyFont="1" applyFill="1" applyBorder="1" applyAlignment="1" applyProtection="1">
      <alignment horizontal="center" vertical="center"/>
      <protection locked="0"/>
    </xf>
    <xf numFmtId="166" fontId="22" fillId="0" borderId="24" xfId="0" applyNumberFormat="1" applyFont="1" applyFill="1" applyBorder="1" applyAlignment="1" applyProtection="1">
      <alignment horizontal="right" vertical="center"/>
      <protection locked="0"/>
    </xf>
    <xf numFmtId="173" fontId="30" fillId="0" borderId="24" xfId="0" applyNumberFormat="1" applyFont="1" applyFill="1" applyBorder="1" applyAlignment="1" applyProtection="1">
      <alignment horizontal="right" vertical="center"/>
      <protection/>
    </xf>
    <xf numFmtId="173" fontId="22" fillId="0" borderId="24" xfId="0" applyNumberFormat="1" applyFont="1" applyFill="1" applyBorder="1" applyAlignment="1" applyProtection="1">
      <alignment horizontal="right" vertical="center"/>
      <protection locked="0"/>
    </xf>
    <xf numFmtId="0" fontId="22" fillId="0" borderId="24" xfId="0" applyFont="1" applyBorder="1" applyAlignment="1">
      <alignment horizontal="right" vertical="center"/>
    </xf>
    <xf numFmtId="173" fontId="30" fillId="20" borderId="24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 horizontal="left" vertical="center" indent="1"/>
    </xf>
    <xf numFmtId="0" fontId="22" fillId="50" borderId="0" xfId="0" applyFont="1" applyFill="1" applyAlignment="1">
      <alignment horizontal="left" vertical="center" indent="1"/>
    </xf>
    <xf numFmtId="0" fontId="22" fillId="0" borderId="0" xfId="0" applyFont="1" applyFill="1" applyAlignment="1" applyProtection="1">
      <alignment horizontal="left" vertical="center" indent="1"/>
      <protection locked="0"/>
    </xf>
    <xf numFmtId="0" fontId="22" fillId="0" borderId="24" xfId="0" applyFont="1" applyBorder="1" applyAlignment="1">
      <alignment vertical="center"/>
    </xf>
    <xf numFmtId="0" fontId="22" fillId="50" borderId="0" xfId="0" applyFont="1" applyFill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0" fillId="50" borderId="0" xfId="0" applyFill="1" applyAlignment="1">
      <alignment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166" fontId="28" fillId="0" borderId="0" xfId="0" applyNumberFormat="1" applyFont="1" applyBorder="1" applyAlignment="1">
      <alignment horizontal="right" vertical="center" indent="1"/>
    </xf>
    <xf numFmtId="0" fontId="28" fillId="0" borderId="25" xfId="0" applyFont="1" applyBorder="1" applyAlignment="1">
      <alignment horizontal="left" vertical="center" indent="1"/>
    </xf>
    <xf numFmtId="0" fontId="29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 indent="1"/>
    </xf>
    <xf numFmtId="0" fontId="29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vertical="center"/>
    </xf>
    <xf numFmtId="166" fontId="28" fillId="0" borderId="28" xfId="0" applyNumberFormat="1" applyFont="1" applyBorder="1" applyAlignment="1">
      <alignment horizontal="right" vertical="center" indent="1"/>
    </xf>
    <xf numFmtId="0" fontId="28" fillId="0" borderId="29" xfId="0" applyFont="1" applyBorder="1" applyAlignment="1">
      <alignment horizontal="left" vertical="center" indent="1"/>
    </xf>
    <xf numFmtId="166" fontId="28" fillId="0" borderId="3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0" fillId="20" borderId="31" xfId="0" applyFont="1" applyFill="1" applyBorder="1" applyAlignment="1">
      <alignment horizontal="left" vertical="center"/>
    </xf>
    <xf numFmtId="0" fontId="20" fillId="20" borderId="32" xfId="0" applyFont="1" applyFill="1" applyBorder="1" applyAlignment="1">
      <alignment horizontal="left" vertical="center"/>
    </xf>
    <xf numFmtId="0" fontId="20" fillId="20" borderId="23" xfId="0" applyFont="1" applyFill="1" applyBorder="1" applyAlignment="1">
      <alignment horizontal="center" vertical="center"/>
    </xf>
    <xf numFmtId="49" fontId="42" fillId="0" borderId="0" xfId="0" applyNumberFormat="1" applyFont="1" applyBorder="1" applyAlignment="1" applyProtection="1">
      <alignment horizontal="left" vertical="center" indent="1"/>
      <protection locked="0"/>
    </xf>
    <xf numFmtId="0" fontId="22" fillId="0" borderId="0" xfId="0" applyFont="1" applyAlignment="1">
      <alignment/>
    </xf>
    <xf numFmtId="49" fontId="26" fillId="0" borderId="0" xfId="0" applyNumberFormat="1" applyFont="1" applyBorder="1" applyAlignment="1">
      <alignment horizontal="right"/>
    </xf>
    <xf numFmtId="49" fontId="30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/>
    </xf>
    <xf numFmtId="0" fontId="38" fillId="0" borderId="0" xfId="0" applyNumberFormat="1" applyFont="1" applyBorder="1" applyAlignment="1" applyProtection="1">
      <alignment vertical="center"/>
      <protection locked="0"/>
    </xf>
    <xf numFmtId="0" fontId="23" fillId="0" borderId="0" xfId="0" applyFont="1" applyFill="1" applyAlignment="1">
      <alignment horizontal="center" vertical="center"/>
    </xf>
    <xf numFmtId="0" fontId="28" fillId="51" borderId="25" xfId="0" applyFont="1" applyFill="1" applyBorder="1" applyAlignment="1">
      <alignment horizontal="left" vertical="center" indent="1"/>
    </xf>
    <xf numFmtId="0" fontId="28" fillId="51" borderId="26" xfId="0" applyFont="1" applyFill="1" applyBorder="1" applyAlignment="1">
      <alignment horizontal="left" vertical="center" indent="1"/>
    </xf>
    <xf numFmtId="0" fontId="29" fillId="51" borderId="26" xfId="0" applyFont="1" applyFill="1" applyBorder="1" applyAlignment="1">
      <alignment horizontal="center" vertical="center"/>
    </xf>
    <xf numFmtId="0" fontId="28" fillId="51" borderId="27" xfId="0" applyFont="1" applyFill="1" applyBorder="1" applyAlignment="1">
      <alignment vertical="center"/>
    </xf>
    <xf numFmtId="166" fontId="28" fillId="51" borderId="28" xfId="0" applyNumberFormat="1" applyFont="1" applyFill="1" applyBorder="1" applyAlignment="1">
      <alignment horizontal="right" vertical="center" indent="1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 indent="1"/>
      <protection locked="0"/>
    </xf>
    <xf numFmtId="0" fontId="22" fillId="0" borderId="0" xfId="0" applyFont="1" applyFill="1" applyBorder="1" applyAlignment="1">
      <alignment horizontal="right" vertical="center"/>
    </xf>
    <xf numFmtId="173" fontId="30" fillId="0" borderId="0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Alignment="1">
      <alignment wrapText="1"/>
    </xf>
    <xf numFmtId="0" fontId="22" fillId="0" borderId="24" xfId="0" applyFont="1" applyBorder="1" applyAlignment="1">
      <alignment vertical="center" wrapText="1"/>
    </xf>
    <xf numFmtId="1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0" applyFont="1" applyFill="1" applyBorder="1" applyAlignment="1" applyProtection="1">
      <alignment horizontal="center" vertical="center" wrapText="1"/>
      <protection locked="0"/>
    </xf>
    <xf numFmtId="166" fontId="22" fillId="0" borderId="24" xfId="0" applyNumberFormat="1" applyFont="1" applyFill="1" applyBorder="1" applyAlignment="1" applyProtection="1">
      <alignment horizontal="right" vertical="center" wrapText="1"/>
      <protection locked="0"/>
    </xf>
    <xf numFmtId="173" fontId="30" fillId="0" borderId="24" xfId="0" applyNumberFormat="1" applyFont="1" applyFill="1" applyBorder="1" applyAlignment="1" applyProtection="1">
      <alignment horizontal="right" vertical="center" wrapText="1"/>
      <protection/>
    </xf>
    <xf numFmtId="173" fontId="2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 wrapText="1"/>
    </xf>
    <xf numFmtId="0" fontId="20" fillId="50" borderId="0" xfId="0" applyFont="1" applyFill="1" applyAlignment="1">
      <alignment wrapText="1"/>
    </xf>
    <xf numFmtId="0" fontId="0" fillId="0" borderId="0" xfId="0" applyAlignment="1">
      <alignment wrapText="1"/>
    </xf>
    <xf numFmtId="49" fontId="38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49" fontId="24" fillId="0" borderId="0" xfId="0" applyNumberFormat="1" applyFont="1" applyAlignment="1">
      <alignment horizontal="left" vertical="center"/>
    </xf>
    <xf numFmtId="0" fontId="29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vertical="center"/>
    </xf>
    <xf numFmtId="166" fontId="28" fillId="0" borderId="35" xfId="0" applyNumberFormat="1" applyFont="1" applyBorder="1" applyAlignment="1">
      <alignment horizontal="right" vertical="center" indent="1"/>
    </xf>
    <xf numFmtId="0" fontId="29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vertical="center"/>
    </xf>
    <xf numFmtId="166" fontId="28" fillId="0" borderId="38" xfId="0" applyNumberFormat="1" applyFont="1" applyBorder="1" applyAlignment="1">
      <alignment horizontal="right" vertical="center" indent="1"/>
    </xf>
    <xf numFmtId="0" fontId="29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vertical="center"/>
    </xf>
    <xf numFmtId="166" fontId="28" fillId="0" borderId="41" xfId="0" applyNumberFormat="1" applyFont="1" applyBorder="1" applyAlignment="1">
      <alignment horizontal="right" vertical="center" indent="1"/>
    </xf>
    <xf numFmtId="0" fontId="28" fillId="0" borderId="42" xfId="0" applyFont="1" applyBorder="1" applyAlignment="1">
      <alignment horizontal="left" vertical="center" indent="1"/>
    </xf>
    <xf numFmtId="0" fontId="29" fillId="0" borderId="39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 indent="1"/>
    </xf>
    <xf numFmtId="0" fontId="28" fillId="0" borderId="43" xfId="0" applyFont="1" applyBorder="1" applyAlignment="1">
      <alignment horizontal="left" vertical="center" indent="1"/>
    </xf>
    <xf numFmtId="0" fontId="0" fillId="0" borderId="44" xfId="0" applyBorder="1" applyAlignment="1">
      <alignment horizontal="left"/>
    </xf>
    <xf numFmtId="0" fontId="0" fillId="0" borderId="44" xfId="0" applyBorder="1" applyAlignment="1">
      <alignment horizontal="left" indent="1"/>
    </xf>
    <xf numFmtId="0" fontId="29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vertical="center"/>
    </xf>
    <xf numFmtId="166" fontId="28" fillId="0" borderId="46" xfId="0" applyNumberFormat="1" applyFont="1" applyBorder="1" applyAlignment="1">
      <alignment horizontal="right" vertical="center" indent="1"/>
    </xf>
    <xf numFmtId="1" fontId="29" fillId="0" borderId="24" xfId="0" applyNumberFormat="1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173" fontId="30" fillId="20" borderId="24" xfId="0" applyNumberFormat="1" applyFont="1" applyFill="1" applyBorder="1" applyAlignment="1">
      <alignment vertical="center"/>
    </xf>
    <xf numFmtId="0" fontId="22" fillId="50" borderId="0" xfId="0" applyFont="1" applyFill="1" applyAlignment="1">
      <alignment vertical="center"/>
    </xf>
    <xf numFmtId="166" fontId="20" fillId="0" borderId="0" xfId="0" applyNumberFormat="1" applyFont="1" applyAlignment="1">
      <alignment/>
    </xf>
    <xf numFmtId="10" fontId="20" fillId="0" borderId="0" xfId="0" applyNumberFormat="1" applyFont="1" applyAlignment="1">
      <alignment/>
    </xf>
    <xf numFmtId="9" fontId="20" fillId="0" borderId="0" xfId="0" applyNumberFormat="1" applyFont="1" applyAlignment="1">
      <alignment/>
    </xf>
    <xf numFmtId="10" fontId="20" fillId="0" borderId="0" xfId="0" applyNumberFormat="1" applyFont="1" applyAlignment="1">
      <alignment horizontal="right"/>
    </xf>
    <xf numFmtId="0" fontId="38" fillId="51" borderId="25" xfId="0" applyFont="1" applyFill="1" applyBorder="1" applyAlignment="1">
      <alignment horizontal="left" vertical="center" indent="1"/>
    </xf>
    <xf numFmtId="0" fontId="38" fillId="51" borderId="26" xfId="0" applyFont="1" applyFill="1" applyBorder="1" applyAlignment="1">
      <alignment horizontal="left" vertical="center" indent="1"/>
    </xf>
    <xf numFmtId="0" fontId="36" fillId="51" borderId="26" xfId="0" applyFont="1" applyFill="1" applyBorder="1" applyAlignment="1">
      <alignment horizontal="center" vertical="center"/>
    </xf>
    <xf numFmtId="0" fontId="38" fillId="51" borderId="27" xfId="0" applyFont="1" applyFill="1" applyBorder="1" applyAlignment="1">
      <alignment vertical="center"/>
    </xf>
    <xf numFmtId="166" fontId="38" fillId="51" borderId="28" xfId="0" applyNumberFormat="1" applyFont="1" applyFill="1" applyBorder="1" applyAlignment="1">
      <alignment horizontal="right" vertical="center" inden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left" vertical="center"/>
    </xf>
    <xf numFmtId="0" fontId="28" fillId="0" borderId="47" xfId="0" applyFont="1" applyBorder="1" applyAlignment="1">
      <alignment horizontal="left" vertical="center" wrapText="1" indent="1"/>
    </xf>
    <xf numFmtId="0" fontId="28" fillId="0" borderId="36" xfId="0" applyFont="1" applyBorder="1" applyAlignment="1">
      <alignment horizontal="left" vertical="center" wrapText="1" indent="1"/>
    </xf>
    <xf numFmtId="0" fontId="28" fillId="0" borderId="42" xfId="0" applyFont="1" applyBorder="1" applyAlignment="1">
      <alignment horizontal="left" vertical="center" wrapText="1" indent="1"/>
    </xf>
    <xf numFmtId="0" fontId="28" fillId="0" borderId="39" xfId="0" applyFont="1" applyBorder="1" applyAlignment="1">
      <alignment horizontal="left" vertical="center" wrapText="1" indent="1"/>
    </xf>
    <xf numFmtId="0" fontId="28" fillId="0" borderId="48" xfId="0" applyFont="1" applyBorder="1" applyAlignment="1">
      <alignment horizontal="left" vertical="center" wrapText="1" indent="1"/>
    </xf>
    <xf numFmtId="0" fontId="28" fillId="0" borderId="33" xfId="0" applyFont="1" applyBorder="1" applyAlignment="1">
      <alignment horizontal="left" vertical="center" wrapText="1" indent="1"/>
    </xf>
    <xf numFmtId="0" fontId="20" fillId="0" borderId="0" xfId="0" applyFont="1" applyAlignment="1">
      <alignment horizontal="center" vertical="center"/>
    </xf>
    <xf numFmtId="0" fontId="27" fillId="20" borderId="49" xfId="0" applyFont="1" applyFill="1" applyBorder="1" applyAlignment="1">
      <alignment horizontal="left" vertical="center"/>
    </xf>
    <xf numFmtId="0" fontId="20" fillId="20" borderId="5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</cellXfs>
  <cellStyles count="9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Explanatory Text" xfId="60"/>
    <cellStyle name="Comma" xfId="61"/>
    <cellStyle name="Comma [0]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rmální_Rozpočet - 1.etapa" xfId="81"/>
    <cellStyle name="Note" xfId="82"/>
    <cellStyle name="Output" xfId="83"/>
    <cellStyle name="Podhlavička" xfId="84"/>
    <cellStyle name="Poznámka" xfId="85"/>
    <cellStyle name="Percent" xfId="86"/>
    <cellStyle name="Propojená buňka" xfId="87"/>
    <cellStyle name="Správně" xfId="88"/>
    <cellStyle name="Styl 1" xfId="89"/>
    <cellStyle name="Špat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="115" zoomScaleSheetLayoutView="115" zoomScalePageLayoutView="0" workbookViewId="0" topLeftCell="A1">
      <selection activeCell="D12" sqref="D12:G12"/>
    </sheetView>
  </sheetViews>
  <sheetFormatPr defaultColWidth="9.140625" defaultRowHeight="15"/>
  <cols>
    <col min="1" max="1" width="6.57421875" style="1" customWidth="1"/>
    <col min="2" max="2" width="20.8515625" style="1" customWidth="1"/>
    <col min="3" max="3" width="3.8515625" style="100" customWidth="1"/>
    <col min="4" max="4" width="6.00390625" style="1" customWidth="1"/>
    <col min="5" max="5" width="50.28125" style="1" customWidth="1"/>
    <col min="6" max="6" width="14.28125" style="1" customWidth="1"/>
    <col min="7" max="7" width="22.7109375" style="1" hidden="1" customWidth="1"/>
    <col min="8" max="8" width="9.00390625" style="1" customWidth="1"/>
  </cols>
  <sheetData>
    <row r="1" spans="1:8" ht="63" customHeight="1">
      <c r="A1" s="171"/>
      <c r="B1" s="171"/>
      <c r="C1" s="171"/>
      <c r="D1" s="171"/>
      <c r="E1" s="171"/>
      <c r="F1" s="171"/>
      <c r="G1" s="171"/>
      <c r="H1" s="171"/>
    </row>
    <row r="8" spans="1:8" ht="39">
      <c r="A8" s="2"/>
      <c r="B8" s="172" t="s">
        <v>18</v>
      </c>
      <c r="C8" s="172"/>
      <c r="D8" s="172"/>
      <c r="E8" s="172"/>
      <c r="F8" s="172"/>
      <c r="G8" s="172"/>
      <c r="H8" s="2"/>
    </row>
    <row r="9" spans="1:8" ht="20.25">
      <c r="A9" s="2"/>
      <c r="B9" s="173" t="s">
        <v>29</v>
      </c>
      <c r="C9" s="173"/>
      <c r="D9" s="173"/>
      <c r="E9" s="173"/>
      <c r="F9" s="173"/>
      <c r="G9" s="173"/>
      <c r="H9" s="4"/>
    </row>
    <row r="10" spans="1:8" ht="18.75">
      <c r="A10" s="2"/>
      <c r="B10" s="101"/>
      <c r="C10" s="101"/>
      <c r="D10" s="4"/>
      <c r="E10" s="4"/>
      <c r="F10" s="4"/>
      <c r="G10" s="4"/>
      <c r="H10" s="4"/>
    </row>
    <row r="11" spans="1:8" ht="18.75">
      <c r="A11" s="2"/>
      <c r="B11" s="4"/>
      <c r="C11" s="101"/>
      <c r="D11" s="4"/>
      <c r="E11" s="4"/>
      <c r="F11" s="4"/>
      <c r="G11" s="4"/>
      <c r="H11" s="4"/>
    </row>
    <row r="12" spans="1:8" ht="20.25">
      <c r="A12" s="2"/>
      <c r="B12" s="5" t="s">
        <v>0</v>
      </c>
      <c r="C12" s="6" t="s">
        <v>1</v>
      </c>
      <c r="D12" s="174" t="s">
        <v>62</v>
      </c>
      <c r="E12" s="174"/>
      <c r="F12" s="174"/>
      <c r="G12" s="174"/>
      <c r="H12" s="4"/>
    </row>
    <row r="13" spans="1:8" ht="20.25">
      <c r="A13" s="2"/>
      <c r="B13" s="4"/>
      <c r="C13" s="6"/>
      <c r="D13" s="174" t="s">
        <v>37</v>
      </c>
      <c r="E13" s="174"/>
      <c r="F13" s="5"/>
      <c r="G13" s="5"/>
      <c r="H13" s="4"/>
    </row>
    <row r="14" spans="1:8" ht="20.25">
      <c r="A14" s="2"/>
      <c r="B14" s="4"/>
      <c r="C14" s="6"/>
      <c r="D14" s="176"/>
      <c r="E14" s="176"/>
      <c r="F14" s="5"/>
      <c r="G14" s="5"/>
      <c r="H14" s="4"/>
    </row>
    <row r="15" spans="1:8" ht="20.25">
      <c r="A15" s="2"/>
      <c r="B15" s="5"/>
      <c r="C15" s="6"/>
      <c r="D15" s="102"/>
      <c r="E15" s="5"/>
      <c r="F15" s="5"/>
      <c r="G15" s="5"/>
      <c r="H15" s="4"/>
    </row>
    <row r="16" spans="1:8" ht="20.25">
      <c r="A16" s="2"/>
      <c r="B16" s="5"/>
      <c r="C16" s="6"/>
      <c r="D16" s="102"/>
      <c r="E16" s="5"/>
      <c r="F16" s="5"/>
      <c r="G16" s="5"/>
      <c r="H16" s="4"/>
    </row>
    <row r="17" spans="1:8" ht="20.25">
      <c r="A17" s="2"/>
      <c r="B17" s="4"/>
      <c r="C17" s="6"/>
      <c r="D17" s="5"/>
      <c r="E17" s="5"/>
      <c r="F17" s="5"/>
      <c r="G17" s="5"/>
      <c r="H17" s="4"/>
    </row>
    <row r="18" spans="1:8" ht="20.25">
      <c r="A18" s="2"/>
      <c r="B18" s="104"/>
      <c r="C18" s="116"/>
      <c r="D18" s="5"/>
      <c r="E18" s="5"/>
      <c r="F18" s="5"/>
      <c r="G18" s="5"/>
      <c r="H18" s="103"/>
    </row>
    <row r="19" spans="1:8" ht="20.25">
      <c r="A19" s="2"/>
      <c r="B19" s="5" t="s">
        <v>30</v>
      </c>
      <c r="C19" s="6" t="s">
        <v>1</v>
      </c>
      <c r="D19" s="175" t="s">
        <v>25</v>
      </c>
      <c r="E19" s="175"/>
      <c r="F19" s="175"/>
      <c r="G19" s="175"/>
      <c r="H19" s="103"/>
    </row>
    <row r="20" spans="1:8" ht="20.25">
      <c r="A20" s="2"/>
      <c r="B20" s="4"/>
      <c r="C20" s="101"/>
      <c r="D20" s="5"/>
      <c r="E20" s="5"/>
      <c r="F20" s="5"/>
      <c r="G20" s="5"/>
      <c r="H20" s="4"/>
    </row>
    <row r="21" spans="1:8" ht="20.25">
      <c r="A21" s="2"/>
      <c r="B21" s="4"/>
      <c r="C21" s="101"/>
      <c r="D21" s="5"/>
      <c r="E21" s="5"/>
      <c r="F21" s="5"/>
      <c r="G21" s="5"/>
      <c r="H21" s="4"/>
    </row>
    <row r="22" spans="1:8" ht="20.25">
      <c r="A22" s="2"/>
      <c r="B22" s="4"/>
      <c r="C22" s="101"/>
      <c r="D22" s="5"/>
      <c r="E22" s="5"/>
      <c r="F22" s="5"/>
      <c r="G22" s="5"/>
      <c r="H22" s="4"/>
    </row>
    <row r="23" spans="1:8" ht="20.25">
      <c r="A23" s="2"/>
      <c r="B23" s="4"/>
      <c r="C23" s="101"/>
      <c r="D23" s="5"/>
      <c r="E23" s="5"/>
      <c r="F23" s="5"/>
      <c r="G23" s="5"/>
      <c r="H23" s="4"/>
    </row>
    <row r="24" spans="1:8" ht="20.25">
      <c r="A24" s="2"/>
      <c r="B24" s="4"/>
      <c r="C24" s="101"/>
      <c r="D24" s="5"/>
      <c r="E24" s="5"/>
      <c r="F24" s="5"/>
      <c r="G24" s="5"/>
      <c r="H24" s="4"/>
    </row>
    <row r="25" spans="1:8" ht="20.25">
      <c r="A25" s="2"/>
      <c r="B25" s="4"/>
      <c r="C25" s="101"/>
      <c r="D25" s="5"/>
      <c r="E25" s="5"/>
      <c r="F25" s="5"/>
      <c r="G25" s="5"/>
      <c r="H25" s="4"/>
    </row>
    <row r="26" spans="1:8" ht="20.25">
      <c r="A26" s="2"/>
      <c r="B26" s="4"/>
      <c r="C26" s="101"/>
      <c r="D26" s="5"/>
      <c r="E26" s="5"/>
      <c r="F26" s="5"/>
      <c r="G26" s="5"/>
      <c r="H26" s="4"/>
    </row>
    <row r="27" spans="1:8" ht="20.25">
      <c r="A27"/>
      <c r="B27" s="10"/>
      <c r="C27" s="11"/>
      <c r="D27" s="23"/>
      <c r="E27" s="23"/>
      <c r="F27" s="23"/>
      <c r="G27" s="23"/>
      <c r="H27"/>
    </row>
    <row r="28" spans="1:8" ht="20.25">
      <c r="A28" s="2"/>
      <c r="B28" s="5" t="s">
        <v>19</v>
      </c>
      <c r="C28" s="6" t="s">
        <v>1</v>
      </c>
      <c r="D28" s="175" t="s">
        <v>33</v>
      </c>
      <c r="E28" s="175"/>
      <c r="F28" s="175"/>
      <c r="G28" s="175"/>
      <c r="H28" s="4"/>
    </row>
    <row r="29" spans="1:8" ht="20.25">
      <c r="A29" s="2"/>
      <c r="B29" s="5"/>
      <c r="C29" s="6"/>
      <c r="D29" s="175" t="s">
        <v>34</v>
      </c>
      <c r="E29" s="175"/>
      <c r="F29" s="175"/>
      <c r="G29" s="175"/>
      <c r="H29" s="4"/>
    </row>
    <row r="30" spans="1:8" ht="20.25">
      <c r="A30" s="2"/>
      <c r="B30" s="5"/>
      <c r="C30"/>
      <c r="D30"/>
      <c r="E30" s="8"/>
      <c r="F30" s="8"/>
      <c r="G30" s="8"/>
      <c r="H30" s="4"/>
    </row>
    <row r="31" spans="1:8" ht="20.25">
      <c r="A31" s="2"/>
      <c r="B31" s="5" t="s">
        <v>20</v>
      </c>
      <c r="C31" s="6" t="s">
        <v>1</v>
      </c>
      <c r="D31" s="175" t="s">
        <v>61</v>
      </c>
      <c r="E31" s="175"/>
      <c r="F31" s="175"/>
      <c r="G31" s="175"/>
      <c r="H31" s="4"/>
    </row>
    <row r="32" spans="1:8" ht="20.25">
      <c r="A32" s="2"/>
      <c r="B32" s="5"/>
      <c r="C32" s="6"/>
      <c r="D32" s="175"/>
      <c r="E32" s="175"/>
      <c r="F32" s="175"/>
      <c r="G32" s="175"/>
      <c r="H32" s="4"/>
    </row>
    <row r="33" spans="1:8" ht="18.75">
      <c r="A33" s="2"/>
      <c r="B33" s="4"/>
      <c r="C33" s="97"/>
      <c r="D33" s="4"/>
      <c r="E33" s="4"/>
      <c r="F33" s="4"/>
      <c r="G33" s="4"/>
      <c r="H33" s="4"/>
    </row>
    <row r="34" spans="1:8" ht="18.75">
      <c r="A34" s="2"/>
      <c r="B34" s="4"/>
      <c r="C34" s="97"/>
      <c r="D34" s="4"/>
      <c r="E34" s="4"/>
      <c r="F34" s="4"/>
      <c r="G34" s="4"/>
      <c r="H34" s="4"/>
    </row>
    <row r="35" spans="1:8" ht="18.75">
      <c r="A35" s="2"/>
      <c r="B35" s="4"/>
      <c r="C35" s="97"/>
      <c r="D35" s="4"/>
      <c r="E35" s="4"/>
      <c r="F35" s="4"/>
      <c r="G35" s="4"/>
      <c r="H35" s="4"/>
    </row>
    <row r="36" spans="1:8" ht="18.75">
      <c r="A36" s="2"/>
      <c r="B36" s="4"/>
      <c r="C36" s="97"/>
      <c r="D36" s="4"/>
      <c r="E36" s="4"/>
      <c r="F36" s="4"/>
      <c r="G36" s="4"/>
      <c r="H36" s="4"/>
    </row>
    <row r="37" spans="1:8" ht="18.75">
      <c r="A37" s="2"/>
      <c r="B37" s="4"/>
      <c r="C37" s="101"/>
      <c r="D37" s="4"/>
      <c r="E37" s="4"/>
      <c r="F37" s="4"/>
      <c r="G37" s="4"/>
      <c r="H37" s="4"/>
    </row>
    <row r="38" spans="1:8" ht="18.75">
      <c r="A38" s="2"/>
      <c r="B38" s="4"/>
      <c r="C38" s="101"/>
      <c r="D38" s="4"/>
      <c r="E38" s="4"/>
      <c r="F38" s="4"/>
      <c r="G38" s="105"/>
      <c r="H38" s="4"/>
    </row>
    <row r="39" spans="1:8" ht="20.25">
      <c r="A39" s="2"/>
      <c r="B39" s="5" t="s">
        <v>31</v>
      </c>
      <c r="C39" s="101"/>
      <c r="D39" s="4"/>
      <c r="E39" s="106"/>
      <c r="F39" s="106"/>
      <c r="H39" s="2"/>
    </row>
    <row r="40" spans="1:8" ht="18.75">
      <c r="A40" s="2"/>
      <c r="B40" s="4"/>
      <c r="C40" s="101" t="s">
        <v>21</v>
      </c>
      <c r="D40" s="4"/>
      <c r="E40" s="4"/>
      <c r="F40" s="4"/>
      <c r="G40" s="4"/>
      <c r="H40" s="4"/>
    </row>
  </sheetData>
  <sheetProtection/>
  <mergeCells count="11">
    <mergeCell ref="D32:G32"/>
    <mergeCell ref="D13:E13"/>
    <mergeCell ref="D19:G19"/>
    <mergeCell ref="D28:G28"/>
    <mergeCell ref="D14:E14"/>
    <mergeCell ref="A1:H1"/>
    <mergeCell ref="B8:G8"/>
    <mergeCell ref="B9:G9"/>
    <mergeCell ref="D12:G12"/>
    <mergeCell ref="D31:G31"/>
    <mergeCell ref="D29:G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80" zoomScaleSheetLayoutView="100" zoomScalePageLayoutView="0" workbookViewId="0" topLeftCell="A9">
      <selection activeCell="E28" sqref="E28"/>
    </sheetView>
  </sheetViews>
  <sheetFormatPr defaultColWidth="9.00390625" defaultRowHeight="12.75" customHeight="1"/>
  <cols>
    <col min="1" max="1" width="2.00390625" style="1" customWidth="1"/>
    <col min="2" max="2" width="7.140625" style="10" customWidth="1"/>
    <col min="3" max="3" width="9.28125" style="11" customWidth="1"/>
    <col min="4" max="4" width="2.7109375" style="11" customWidth="1"/>
    <col min="5" max="5" width="27.00390625" style="10" customWidth="1"/>
    <col min="6" max="6" width="2.8515625" style="10" customWidth="1"/>
    <col min="7" max="7" width="20.28125" style="10" customWidth="1"/>
    <col min="8" max="8" width="20.28125" style="12" customWidth="1"/>
    <col min="9" max="9" width="0" style="12" hidden="1" customWidth="1"/>
    <col min="10" max="10" width="7.28125" style="12" customWidth="1"/>
    <col min="11" max="11" width="2.28125" style="12" customWidth="1"/>
    <col min="12" max="12" width="2.140625" style="1" customWidth="1"/>
    <col min="13" max="13" width="9.00390625" style="1" customWidth="1"/>
    <col min="14" max="14" width="15.28125" style="1" customWidth="1"/>
    <col min="15" max="16384" width="9.00390625" style="1" customWidth="1"/>
  </cols>
  <sheetData>
    <row r="1" spans="1:11" ht="21.7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2:10" ht="19.5" customHeight="1">
      <c r="B2" s="3"/>
      <c r="C2" s="13"/>
      <c r="D2" s="13"/>
      <c r="E2" s="13"/>
      <c r="F2" s="13"/>
      <c r="G2" s="13"/>
      <c r="H2" s="13"/>
      <c r="I2" s="13"/>
      <c r="J2" s="13"/>
    </row>
    <row r="3" spans="2:10" ht="32.25" customHeight="1">
      <c r="B3" s="172" t="s">
        <v>3</v>
      </c>
      <c r="C3" s="172"/>
      <c r="D3" s="172"/>
      <c r="E3" s="172"/>
      <c r="F3" s="172"/>
      <c r="G3" s="172"/>
      <c r="H3" s="172"/>
      <c r="I3" s="172"/>
      <c r="J3" s="172"/>
    </row>
    <row r="4" spans="2:10" ht="19.5" customHeight="1">
      <c r="B4" s="3"/>
      <c r="C4" s="13"/>
      <c r="D4" s="13"/>
      <c r="E4" s="13"/>
      <c r="F4" s="13"/>
      <c r="G4" s="13"/>
      <c r="H4" s="13"/>
      <c r="I4" s="13"/>
      <c r="J4" s="13"/>
    </row>
    <row r="5" spans="2:10" ht="23.25" customHeight="1">
      <c r="B5" s="14"/>
      <c r="C5" s="5" t="s">
        <v>0</v>
      </c>
      <c r="D5" s="15" t="s">
        <v>1</v>
      </c>
      <c r="E5" s="7" t="str">
        <f>'Krycí list'!D12</f>
        <v>Oprava vnitřního zářivkového osvětlení</v>
      </c>
      <c r="F5" s="7"/>
      <c r="G5" s="7"/>
      <c r="H5" s="5"/>
      <c r="I5" s="5"/>
      <c r="J5" s="16"/>
    </row>
    <row r="6" spans="2:11" s="2" customFormat="1" ht="19.5" customHeight="1">
      <c r="B6" s="5"/>
      <c r="C6" s="6"/>
      <c r="D6" s="17"/>
      <c r="E6" s="139" t="str">
        <f>'Krycí list'!D13</f>
        <v>ve Sportovní hale - TJ SOKOL - Maloměřice</v>
      </c>
      <c r="F6" s="7"/>
      <c r="G6" s="7"/>
      <c r="H6" s="18"/>
      <c r="I6" s="18"/>
      <c r="J6" s="18"/>
      <c r="K6" s="19"/>
    </row>
    <row r="7" spans="1:8" ht="20.25">
      <c r="A7" s="2"/>
      <c r="B7" s="104"/>
      <c r="C7" s="116"/>
      <c r="D7" s="5"/>
      <c r="E7" s="5"/>
      <c r="F7" s="5"/>
      <c r="G7" s="5"/>
      <c r="H7" s="18"/>
    </row>
    <row r="8" spans="1:8" ht="20.25">
      <c r="A8" s="2"/>
      <c r="B8" s="104"/>
      <c r="C8" s="116"/>
      <c r="D8" s="5"/>
      <c r="E8" s="5"/>
      <c r="F8" s="5"/>
      <c r="G8" s="5"/>
      <c r="H8" s="18"/>
    </row>
    <row r="9" spans="2:11" s="2" customFormat="1" ht="19.5" customHeight="1">
      <c r="B9" s="5"/>
      <c r="C9" s="6"/>
      <c r="D9" s="17"/>
      <c r="E9" s="5"/>
      <c r="F9" s="5"/>
      <c r="G9" s="5"/>
      <c r="H9" s="18"/>
      <c r="I9" s="18"/>
      <c r="J9" s="18"/>
      <c r="K9" s="19"/>
    </row>
    <row r="10" spans="3:11" s="4" customFormat="1" ht="19.5" customHeight="1">
      <c r="C10" s="184"/>
      <c r="D10" s="184"/>
      <c r="E10" s="184"/>
      <c r="F10" s="20"/>
      <c r="G10" s="21"/>
      <c r="H10" s="22" t="s">
        <v>4</v>
      </c>
      <c r="I10" s="19"/>
      <c r="J10" s="19"/>
      <c r="K10" s="19"/>
    </row>
    <row r="11" spans="2:10" ht="19.5" customHeight="1">
      <c r="B11" s="23"/>
      <c r="C11" s="185" t="s">
        <v>5</v>
      </c>
      <c r="D11" s="185"/>
      <c r="E11" s="185"/>
      <c r="F11" s="107"/>
      <c r="G11" s="108"/>
      <c r="H11" s="109" t="s">
        <v>6</v>
      </c>
      <c r="I11" s="24"/>
      <c r="J11" s="24"/>
    </row>
    <row r="12" spans="2:11" s="25" customFormat="1" ht="10.5" customHeight="1">
      <c r="B12" s="98"/>
      <c r="C12" s="99"/>
      <c r="D12" s="26"/>
      <c r="E12" s="27"/>
      <c r="F12" s="27"/>
      <c r="G12" s="27"/>
      <c r="H12" s="26"/>
      <c r="I12" s="24"/>
      <c r="J12" s="24"/>
      <c r="K12" s="12"/>
    </row>
    <row r="13" spans="1:11" ht="21.75" customHeight="1">
      <c r="A13" s="10"/>
      <c r="B13" s="28"/>
      <c r="C13" s="87" t="s">
        <v>25</v>
      </c>
      <c r="D13" s="88"/>
      <c r="E13" s="89"/>
      <c r="F13" s="90"/>
      <c r="G13" s="91"/>
      <c r="H13" s="92"/>
      <c r="I13" s="31"/>
      <c r="J13" s="32"/>
      <c r="K13" s="32"/>
    </row>
    <row r="14" spans="1:11" ht="21.75" customHeight="1">
      <c r="A14" s="10"/>
      <c r="B14" s="28"/>
      <c r="C14" s="181" t="s">
        <v>35</v>
      </c>
      <c r="D14" s="182"/>
      <c r="E14" s="182"/>
      <c r="F14" s="140"/>
      <c r="G14" s="141"/>
      <c r="H14" s="142">
        <f>Elektroinstalace!H16</f>
        <v>0</v>
      </c>
      <c r="I14" s="31"/>
      <c r="J14" s="32"/>
      <c r="K14" s="32"/>
    </row>
    <row r="15" spans="1:14" ht="21.75" customHeight="1">
      <c r="A15" s="10"/>
      <c r="B15" s="28"/>
      <c r="C15" s="177" t="s">
        <v>25</v>
      </c>
      <c r="D15" s="178"/>
      <c r="E15" s="178"/>
      <c r="F15" s="143" t="s">
        <v>2</v>
      </c>
      <c r="G15" s="144" t="s">
        <v>7</v>
      </c>
      <c r="H15" s="145">
        <f>Elektroinstalace!F28</f>
        <v>0</v>
      </c>
      <c r="I15" s="31"/>
      <c r="J15" s="32"/>
      <c r="K15" s="32"/>
      <c r="N15" s="162"/>
    </row>
    <row r="16" spans="1:11" ht="21.75" customHeight="1">
      <c r="A16" s="10"/>
      <c r="B16" s="28"/>
      <c r="C16" s="179"/>
      <c r="D16" s="180"/>
      <c r="E16" s="180"/>
      <c r="F16" s="146" t="s">
        <v>2</v>
      </c>
      <c r="G16" s="147" t="s">
        <v>23</v>
      </c>
      <c r="H16" s="148">
        <f>Elektroinstalace!H29</f>
        <v>0</v>
      </c>
      <c r="I16" s="31"/>
      <c r="J16" s="32"/>
      <c r="K16" s="32"/>
    </row>
    <row r="17" spans="1:14" ht="21.75" customHeight="1">
      <c r="A17" s="10"/>
      <c r="B17" s="28"/>
      <c r="C17" s="177" t="s">
        <v>36</v>
      </c>
      <c r="D17" s="178"/>
      <c r="E17" s="178"/>
      <c r="F17" s="143" t="s">
        <v>2</v>
      </c>
      <c r="G17" s="144" t="s">
        <v>7</v>
      </c>
      <c r="H17" s="145">
        <f>Elektroinstalace!F36</f>
        <v>0</v>
      </c>
      <c r="I17" s="31"/>
      <c r="J17" s="32"/>
      <c r="K17" s="32"/>
      <c r="N17" s="162"/>
    </row>
    <row r="18" spans="1:14" ht="21.75" customHeight="1">
      <c r="A18" s="10"/>
      <c r="B18" s="28"/>
      <c r="C18" s="149"/>
      <c r="D18" s="150"/>
      <c r="E18" s="151"/>
      <c r="F18" s="146" t="s">
        <v>2</v>
      </c>
      <c r="G18" s="147" t="s">
        <v>23</v>
      </c>
      <c r="H18" s="148">
        <f>Elektroinstalace!H37</f>
        <v>0</v>
      </c>
      <c r="I18" s="31"/>
      <c r="J18" s="32"/>
      <c r="K18" s="32"/>
      <c r="M18" s="165"/>
      <c r="N18" s="162"/>
    </row>
    <row r="19" spans="1:13" ht="21.75" customHeight="1">
      <c r="A19" s="10"/>
      <c r="B19" s="28"/>
      <c r="C19" s="152" t="s">
        <v>38</v>
      </c>
      <c r="D19" s="153"/>
      <c r="E19" s="154"/>
      <c r="F19" s="155"/>
      <c r="G19" s="156"/>
      <c r="H19" s="157">
        <v>0</v>
      </c>
      <c r="I19" s="31"/>
      <c r="J19" s="32"/>
      <c r="K19" s="32"/>
      <c r="M19" s="163"/>
    </row>
    <row r="20" spans="1:13" ht="21.75" customHeight="1">
      <c r="A20" s="10"/>
      <c r="B20" s="28"/>
      <c r="C20" s="152" t="s">
        <v>39</v>
      </c>
      <c r="D20" s="153"/>
      <c r="E20" s="154"/>
      <c r="F20" s="155"/>
      <c r="G20" s="156"/>
      <c r="H20" s="157">
        <v>0</v>
      </c>
      <c r="I20" s="31"/>
      <c r="J20" s="32"/>
      <c r="K20" s="32"/>
      <c r="M20" s="164"/>
    </row>
    <row r="21" spans="1:11" ht="21.75" customHeight="1">
      <c r="A21" s="10"/>
      <c r="B21" s="28"/>
      <c r="C21" s="93" t="s">
        <v>26</v>
      </c>
      <c r="D21" s="95"/>
      <c r="E21" s="96"/>
      <c r="F21" s="29"/>
      <c r="G21" s="30"/>
      <c r="H21" s="94">
        <v>0</v>
      </c>
      <c r="I21" s="31"/>
      <c r="J21" s="32"/>
      <c r="K21" s="32"/>
    </row>
    <row r="22" spans="1:13" ht="21.75" customHeight="1">
      <c r="A22" s="10"/>
      <c r="B22" s="28"/>
      <c r="C22" s="117" t="s">
        <v>22</v>
      </c>
      <c r="D22" s="118"/>
      <c r="E22" s="118"/>
      <c r="F22" s="119"/>
      <c r="G22" s="120"/>
      <c r="H22" s="121">
        <f>SUM(H14:I21)</f>
        <v>0</v>
      </c>
      <c r="I22" s="31"/>
      <c r="J22" s="32"/>
      <c r="K22" s="32"/>
      <c r="M22" s="164"/>
    </row>
    <row r="23" spans="1:11" ht="21.75" customHeight="1">
      <c r="A23" s="10"/>
      <c r="B23" s="28"/>
      <c r="C23" s="166" t="s">
        <v>40</v>
      </c>
      <c r="D23" s="167"/>
      <c r="E23" s="167"/>
      <c r="F23" s="168"/>
      <c r="G23" s="169"/>
      <c r="H23" s="170">
        <v>0</v>
      </c>
      <c r="I23" s="31"/>
      <c r="J23" s="32"/>
      <c r="K23" s="32"/>
    </row>
    <row r="24" spans="1:11" ht="21.75" customHeight="1">
      <c r="A24" s="10"/>
      <c r="B24" s="28"/>
      <c r="C24" s="110" t="s">
        <v>27</v>
      </c>
      <c r="D24" s="84"/>
      <c r="E24" s="84"/>
      <c r="F24" s="29"/>
      <c r="G24" s="85"/>
      <c r="H24" s="86"/>
      <c r="I24" s="31"/>
      <c r="J24" s="32"/>
      <c r="K24" s="32"/>
    </row>
    <row r="25" spans="1:11" ht="21.75" customHeight="1">
      <c r="A25" s="10"/>
      <c r="B25" s="114"/>
      <c r="D25" s="137" t="s">
        <v>28</v>
      </c>
      <c r="E25" s="137"/>
      <c r="F25" s="127"/>
      <c r="G25" s="127"/>
      <c r="H25" s="127"/>
      <c r="I25" s="112"/>
      <c r="J25" s="113"/>
      <c r="K25" s="32"/>
    </row>
    <row r="26" spans="1:11" ht="21.75" customHeight="1">
      <c r="A26" s="10"/>
      <c r="B26" s="114"/>
      <c r="C26" s="115"/>
      <c r="D26" s="137" t="s">
        <v>28</v>
      </c>
      <c r="E26" s="137"/>
      <c r="F26" s="137"/>
      <c r="G26" s="137"/>
      <c r="H26" s="137"/>
      <c r="I26" s="112"/>
      <c r="J26" s="113"/>
      <c r="K26" s="32"/>
    </row>
    <row r="27" spans="1:11" ht="21.75" customHeight="1">
      <c r="A27" s="10"/>
      <c r="B27" s="114"/>
      <c r="C27" s="115"/>
      <c r="D27" s="137" t="s">
        <v>28</v>
      </c>
      <c r="E27" s="137"/>
      <c r="F27" s="137"/>
      <c r="G27" s="137"/>
      <c r="H27" s="137"/>
      <c r="I27" s="112"/>
      <c r="J27" s="113"/>
      <c r="K27" s="32"/>
    </row>
    <row r="28" spans="1:11" ht="21.75" customHeight="1">
      <c r="A28" s="10"/>
      <c r="B28" s="114"/>
      <c r="C28" s="115"/>
      <c r="D28" s="137"/>
      <c r="E28" s="137"/>
      <c r="F28" s="137"/>
      <c r="G28" s="137"/>
      <c r="H28" s="137"/>
      <c r="I28" s="112"/>
      <c r="J28" s="113"/>
      <c r="K28" s="32"/>
    </row>
    <row r="29" spans="1:11" ht="21.75" customHeight="1">
      <c r="A29" s="10"/>
      <c r="B29" s="114"/>
      <c r="C29" s="115"/>
      <c r="D29" s="137"/>
      <c r="E29" s="137"/>
      <c r="F29" s="137"/>
      <c r="G29" s="137"/>
      <c r="H29" s="137"/>
      <c r="I29" s="112"/>
      <c r="J29" s="113"/>
      <c r="K29" s="32"/>
    </row>
    <row r="30" spans="2:7" ht="9.75" customHeight="1">
      <c r="B30" s="111"/>
      <c r="E30" s="111"/>
      <c r="F30" s="111"/>
      <c r="G30" s="111"/>
    </row>
    <row r="31" spans="2:7" ht="9.75" customHeight="1">
      <c r="B31" s="111"/>
      <c r="E31" s="111"/>
      <c r="F31" s="111"/>
      <c r="G31" s="111"/>
    </row>
    <row r="32" ht="32.25" customHeight="1"/>
    <row r="33" ht="32.25" customHeight="1"/>
    <row r="34" ht="32.25" customHeight="1"/>
  </sheetData>
  <sheetProtection selectLockedCells="1" selectUnlockedCells="1"/>
  <mergeCells count="8">
    <mergeCell ref="C15:E15"/>
    <mergeCell ref="C16:E16"/>
    <mergeCell ref="C17:E17"/>
    <mergeCell ref="C14:E14"/>
    <mergeCell ref="A1:K1"/>
    <mergeCell ref="B3:J3"/>
    <mergeCell ref="C10:E10"/>
    <mergeCell ref="C11:E11"/>
  </mergeCells>
  <printOptions horizontalCentered="1"/>
  <pageMargins left="0.19652777777777777" right="0.19652777777777777" top="0.39375" bottom="0.4722222222222222" header="0.5118055555555555" footer="0.5118055555555555"/>
  <pageSetup horizontalDpi="300" verticalDpi="300" orientation="portrait" paperSize="9" scale="97" r:id="rId1"/>
  <ignoredErrors>
    <ignoredError sqref="H2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Q58"/>
  <sheetViews>
    <sheetView view="pageBreakPreview" zoomScaleNormal="80" zoomScaleSheetLayoutView="100" zoomScalePageLayoutView="0" workbookViewId="0" topLeftCell="A1">
      <selection activeCell="B26" sqref="B26"/>
    </sheetView>
  </sheetViews>
  <sheetFormatPr defaultColWidth="11.57421875" defaultRowHeight="14.25" customHeight="1"/>
  <cols>
    <col min="1" max="1" width="2.57421875" style="1" customWidth="1"/>
    <col min="2" max="2" width="70.8515625" style="33" customWidth="1"/>
    <col min="3" max="3" width="6.8515625" style="34" customWidth="1"/>
    <col min="4" max="4" width="4.8515625" style="35" customWidth="1"/>
    <col min="5" max="5" width="15.57421875" style="36" customWidth="1"/>
    <col min="6" max="6" width="19.140625" style="37" customWidth="1"/>
    <col min="7" max="7" width="15.57421875" style="36" customWidth="1"/>
    <col min="8" max="8" width="19.140625" style="36" customWidth="1"/>
    <col min="9" max="9" width="2.57421875" style="1" customWidth="1"/>
    <col min="10" max="10" width="2.421875" style="25" customWidth="1"/>
    <col min="11" max="11" width="2.7109375" style="1" customWidth="1"/>
    <col min="12" max="249" width="9.140625" style="1" customWidth="1"/>
    <col min="250" max="251" width="11.57421875" style="1" customWidth="1"/>
  </cols>
  <sheetData>
    <row r="1" spans="2:9" ht="12.75" customHeight="1">
      <c r="B1" s="38"/>
      <c r="C1" s="39"/>
      <c r="D1" s="38"/>
      <c r="E1" s="40"/>
      <c r="F1" s="38"/>
      <c r="G1" s="41"/>
      <c r="H1" s="41"/>
      <c r="I1" s="25"/>
    </row>
    <row r="2" spans="2:8" ht="30" customHeight="1">
      <c r="B2" s="186" t="s">
        <v>8</v>
      </c>
      <c r="C2" s="186"/>
      <c r="D2" s="186"/>
      <c r="E2" s="186"/>
      <c r="F2" s="186"/>
      <c r="G2" s="186"/>
      <c r="H2" s="186"/>
    </row>
    <row r="3" spans="2:8" ht="25.5" customHeight="1">
      <c r="B3" s="138" t="str">
        <f>'Krycí list'!D12</f>
        <v>Oprava vnitřního zářivkového osvětlení</v>
      </c>
      <c r="C3" s="42"/>
      <c r="D3" s="43"/>
      <c r="E3" s="44"/>
      <c r="F3" s="45"/>
      <c r="G3" s="46"/>
      <c r="H3" s="13"/>
    </row>
    <row r="4" spans="2:8" ht="25.5" customHeight="1">
      <c r="B4" s="139" t="str">
        <f>'Krycí list'!D13</f>
        <v>ve Sportovní hale - TJ SOKOL - Maloměřice</v>
      </c>
      <c r="C4" s="42"/>
      <c r="D4" s="43"/>
      <c r="E4" s="44"/>
      <c r="F4" s="45"/>
      <c r="G4" s="46"/>
      <c r="H4" s="13"/>
    </row>
    <row r="5" spans="2:8" ht="12.75" customHeight="1">
      <c r="B5" s="47"/>
      <c r="C5" s="42"/>
      <c r="D5" s="43"/>
      <c r="E5" s="44"/>
      <c r="F5" s="48"/>
      <c r="G5" s="9"/>
      <c r="H5" s="13"/>
    </row>
    <row r="6" spans="2:10" ht="12.75" customHeight="1">
      <c r="B6" s="49" t="s">
        <v>9</v>
      </c>
      <c r="C6" s="50" t="s">
        <v>10</v>
      </c>
      <c r="D6" s="51" t="s">
        <v>11</v>
      </c>
      <c r="E6" s="53" t="s">
        <v>32</v>
      </c>
      <c r="F6" s="53" t="s">
        <v>12</v>
      </c>
      <c r="G6" s="52" t="s">
        <v>13</v>
      </c>
      <c r="H6" s="52" t="s">
        <v>14</v>
      </c>
      <c r="J6" s="54"/>
    </row>
    <row r="7" spans="2:10" ht="12.75" customHeight="1">
      <c r="B7" s="55"/>
      <c r="C7" s="56"/>
      <c r="D7" s="57"/>
      <c r="E7" s="58" t="s">
        <v>15</v>
      </c>
      <c r="F7" s="58" t="s">
        <v>15</v>
      </c>
      <c r="G7" s="58" t="s">
        <v>15</v>
      </c>
      <c r="H7" s="58" t="s">
        <v>15</v>
      </c>
      <c r="J7" s="54"/>
    </row>
    <row r="8" spans="2:10" ht="12.75" customHeight="1">
      <c r="B8" s="59"/>
      <c r="C8" s="60"/>
      <c r="D8" s="61"/>
      <c r="E8" s="62"/>
      <c r="F8" s="63"/>
      <c r="G8" s="62"/>
      <c r="H8" s="62"/>
      <c r="J8" s="54"/>
    </row>
    <row r="9" spans="1:251" ht="30.75" customHeight="1">
      <c r="A9"/>
      <c r="B9" s="64" t="s">
        <v>35</v>
      </c>
      <c r="C9" s="65"/>
      <c r="D9" s="66"/>
      <c r="E9" s="67"/>
      <c r="F9" s="68"/>
      <c r="G9" s="69"/>
      <c r="H9" s="67"/>
      <c r="I9"/>
      <c r="J9" s="83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2:10" ht="39.75" customHeight="1">
      <c r="B10" s="128" t="s">
        <v>43</v>
      </c>
      <c r="C10" s="71">
        <v>1</v>
      </c>
      <c r="D10" s="66" t="s">
        <v>17</v>
      </c>
      <c r="E10" s="72">
        <v>0</v>
      </c>
      <c r="F10" s="73">
        <f>C10*E10</f>
        <v>0</v>
      </c>
      <c r="G10" s="74">
        <v>0</v>
      </c>
      <c r="H10" s="73">
        <f>G10*C10</f>
        <v>0</v>
      </c>
      <c r="J10" s="54"/>
    </row>
    <row r="11" spans="2:10" ht="39.75" customHeight="1">
      <c r="B11" s="128" t="s">
        <v>41</v>
      </c>
      <c r="C11" s="71">
        <v>52</v>
      </c>
      <c r="D11" s="66" t="s">
        <v>16</v>
      </c>
      <c r="E11" s="72">
        <v>0</v>
      </c>
      <c r="F11" s="73">
        <f>C11*E11</f>
        <v>0</v>
      </c>
      <c r="G11" s="74">
        <v>0</v>
      </c>
      <c r="H11" s="73">
        <f>G11*C11</f>
        <v>0</v>
      </c>
      <c r="J11" s="54"/>
    </row>
    <row r="12" spans="2:10" ht="30" customHeight="1">
      <c r="B12" s="70" t="s">
        <v>42</v>
      </c>
      <c r="C12" s="71">
        <v>48</v>
      </c>
      <c r="D12" s="66" t="s">
        <v>16</v>
      </c>
      <c r="E12" s="72">
        <v>0</v>
      </c>
      <c r="F12" s="73">
        <f>C12*E12</f>
        <v>0</v>
      </c>
      <c r="G12" s="74">
        <v>0</v>
      </c>
      <c r="H12" s="73">
        <f>G12*C12</f>
        <v>0</v>
      </c>
      <c r="J12" s="54"/>
    </row>
    <row r="13" spans="2:10" ht="39.75" customHeight="1">
      <c r="B13" s="70" t="s">
        <v>52</v>
      </c>
      <c r="C13" s="71">
        <v>1</v>
      </c>
      <c r="D13" s="66" t="s">
        <v>17</v>
      </c>
      <c r="E13" s="72">
        <v>0</v>
      </c>
      <c r="F13" s="73">
        <f>C13*E13</f>
        <v>0</v>
      </c>
      <c r="G13" s="74">
        <v>0</v>
      </c>
      <c r="H13" s="73">
        <f>G13*C13</f>
        <v>0</v>
      </c>
      <c r="J13" s="54"/>
    </row>
    <row r="14" spans="2:10" ht="39.75" customHeight="1">
      <c r="B14" s="128" t="s">
        <v>57</v>
      </c>
      <c r="C14" s="71">
        <v>1</v>
      </c>
      <c r="D14" s="66" t="s">
        <v>17</v>
      </c>
      <c r="E14" s="72">
        <v>0</v>
      </c>
      <c r="F14" s="73">
        <f>C14*E14</f>
        <v>0</v>
      </c>
      <c r="G14" s="74">
        <v>0</v>
      </c>
      <c r="H14" s="73">
        <f>G14*C14</f>
        <v>0</v>
      </c>
      <c r="J14" s="54"/>
    </row>
    <row r="15" spans="2:10" ht="30" customHeight="1">
      <c r="B15" s="70"/>
      <c r="C15" s="71"/>
      <c r="D15" s="66"/>
      <c r="E15" s="72"/>
      <c r="F15" s="73"/>
      <c r="G15" s="74"/>
      <c r="H15" s="73"/>
      <c r="J15" s="54"/>
    </row>
    <row r="16" spans="2:10" s="77" customFormat="1" ht="30.75" customHeight="1">
      <c r="B16" s="64" t="s">
        <v>49</v>
      </c>
      <c r="C16" s="71"/>
      <c r="D16" s="66"/>
      <c r="E16" s="75"/>
      <c r="F16" s="76">
        <f>SUM(F10:F15)</f>
        <v>0</v>
      </c>
      <c r="G16" s="75"/>
      <c r="H16" s="76">
        <f>SUM(H10:H15)</f>
        <v>0</v>
      </c>
      <c r="J16" s="78"/>
    </row>
    <row r="17" spans="2:10" s="77" customFormat="1" ht="30.75" customHeight="1">
      <c r="B17" s="124"/>
      <c r="C17" s="122"/>
      <c r="D17" s="123"/>
      <c r="E17" s="125"/>
      <c r="F17" s="126"/>
      <c r="G17" s="125"/>
      <c r="H17" s="126"/>
      <c r="J17" s="78"/>
    </row>
    <row r="18" spans="1:251" ht="30.75" customHeight="1">
      <c r="A18"/>
      <c r="B18" s="64" t="s">
        <v>25</v>
      </c>
      <c r="C18" s="65"/>
      <c r="D18" s="66"/>
      <c r="E18" s="67"/>
      <c r="F18" s="68"/>
      <c r="G18" s="69"/>
      <c r="H18" s="67"/>
      <c r="I18"/>
      <c r="J18" s="83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2:11" s="79" customFormat="1" ht="30.75" customHeight="1">
      <c r="B19" s="128" t="s">
        <v>44</v>
      </c>
      <c r="C19" s="71">
        <v>104</v>
      </c>
      <c r="D19" s="66" t="s">
        <v>24</v>
      </c>
      <c r="E19" s="72">
        <v>0</v>
      </c>
      <c r="F19" s="73">
        <f aca="true" t="shared" si="0" ref="F19:F26">C19*E19</f>
        <v>0</v>
      </c>
      <c r="G19" s="74">
        <v>0</v>
      </c>
      <c r="H19" s="73">
        <f aca="true" t="shared" si="1" ref="H19:H26">G19*C19</f>
        <v>0</v>
      </c>
      <c r="J19" s="81"/>
      <c r="K19" s="82"/>
    </row>
    <row r="20" spans="2:10" ht="30" customHeight="1">
      <c r="B20" s="80" t="s">
        <v>58</v>
      </c>
      <c r="C20" s="71">
        <v>1</v>
      </c>
      <c r="D20" s="66" t="s">
        <v>17</v>
      </c>
      <c r="E20" s="72">
        <v>0</v>
      </c>
      <c r="F20" s="73">
        <f t="shared" si="0"/>
        <v>0</v>
      </c>
      <c r="G20" s="74">
        <v>0</v>
      </c>
      <c r="H20" s="73">
        <f t="shared" si="1"/>
        <v>0</v>
      </c>
      <c r="J20" s="54"/>
    </row>
    <row r="21" spans="2:11" s="79" customFormat="1" ht="30.75" customHeight="1">
      <c r="B21" s="80" t="s">
        <v>59</v>
      </c>
      <c r="C21" s="71">
        <v>1</v>
      </c>
      <c r="D21" s="66" t="s">
        <v>17</v>
      </c>
      <c r="E21" s="72">
        <v>0</v>
      </c>
      <c r="F21" s="73">
        <f t="shared" si="0"/>
        <v>0</v>
      </c>
      <c r="G21" s="74">
        <v>0</v>
      </c>
      <c r="H21" s="73">
        <f t="shared" si="1"/>
        <v>0</v>
      </c>
      <c r="J21" s="81"/>
      <c r="K21" s="82"/>
    </row>
    <row r="22" spans="2:10" ht="30" customHeight="1">
      <c r="B22" s="70" t="s">
        <v>45</v>
      </c>
      <c r="C22" s="71">
        <v>96</v>
      </c>
      <c r="D22" s="66" t="s">
        <v>16</v>
      </c>
      <c r="E22" s="72">
        <v>0</v>
      </c>
      <c r="F22" s="73">
        <f t="shared" si="0"/>
        <v>0</v>
      </c>
      <c r="G22" s="74">
        <v>0</v>
      </c>
      <c r="H22" s="73">
        <f t="shared" si="1"/>
        <v>0</v>
      </c>
      <c r="J22" s="54"/>
    </row>
    <row r="23" spans="1:251" s="136" customFormat="1" ht="39.75" customHeight="1">
      <c r="A23" s="134"/>
      <c r="B23" s="128" t="s">
        <v>46</v>
      </c>
      <c r="C23" s="129">
        <v>25</v>
      </c>
      <c r="D23" s="66" t="s">
        <v>16</v>
      </c>
      <c r="E23" s="131">
        <v>0</v>
      </c>
      <c r="F23" s="132">
        <f t="shared" si="0"/>
        <v>0</v>
      </c>
      <c r="G23" s="133">
        <v>0</v>
      </c>
      <c r="H23" s="132">
        <f t="shared" si="1"/>
        <v>0</v>
      </c>
      <c r="I23" s="134"/>
      <c r="J23" s="135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</row>
    <row r="24" spans="2:10" ht="30" customHeight="1">
      <c r="B24" s="128" t="s">
        <v>53</v>
      </c>
      <c r="C24" s="71">
        <v>16</v>
      </c>
      <c r="D24" s="66" t="s">
        <v>16</v>
      </c>
      <c r="E24" s="72">
        <v>0</v>
      </c>
      <c r="F24" s="73">
        <f t="shared" si="0"/>
        <v>0</v>
      </c>
      <c r="G24" s="74">
        <v>0</v>
      </c>
      <c r="H24" s="73">
        <f t="shared" si="1"/>
        <v>0</v>
      </c>
      <c r="J24" s="54"/>
    </row>
    <row r="25" spans="2:10" ht="30" customHeight="1">
      <c r="B25" s="128" t="s">
        <v>54</v>
      </c>
      <c r="C25" s="71">
        <v>6</v>
      </c>
      <c r="D25" s="66" t="s">
        <v>16</v>
      </c>
      <c r="E25" s="72">
        <v>0</v>
      </c>
      <c r="F25" s="73">
        <f t="shared" si="0"/>
        <v>0</v>
      </c>
      <c r="G25" s="74">
        <v>0</v>
      </c>
      <c r="H25" s="73">
        <f t="shared" si="1"/>
        <v>0</v>
      </c>
      <c r="J25" s="54"/>
    </row>
    <row r="26" spans="2:10" ht="30" customHeight="1">
      <c r="B26" s="128" t="s">
        <v>60</v>
      </c>
      <c r="C26" s="71">
        <v>1</v>
      </c>
      <c r="D26" s="66" t="s">
        <v>17</v>
      </c>
      <c r="E26" s="72">
        <v>0</v>
      </c>
      <c r="F26" s="73">
        <f t="shared" si="0"/>
        <v>0</v>
      </c>
      <c r="G26" s="74">
        <v>0</v>
      </c>
      <c r="H26" s="73">
        <f t="shared" si="1"/>
        <v>0</v>
      </c>
      <c r="J26" s="54"/>
    </row>
    <row r="27" spans="2:10" ht="30" customHeight="1">
      <c r="B27" s="128"/>
      <c r="C27" s="71"/>
      <c r="D27" s="66"/>
      <c r="E27" s="72"/>
      <c r="F27" s="73"/>
      <c r="G27" s="74"/>
      <c r="H27" s="73"/>
      <c r="J27" s="54"/>
    </row>
    <row r="28" spans="2:10" s="4" customFormat="1" ht="30.75" customHeight="1">
      <c r="B28" s="64" t="s">
        <v>47</v>
      </c>
      <c r="C28" s="158"/>
      <c r="D28" s="159"/>
      <c r="E28" s="80"/>
      <c r="F28" s="160">
        <f>SUM(F19:F27)</f>
        <v>0</v>
      </c>
      <c r="G28" s="75"/>
      <c r="H28" s="80"/>
      <c r="J28" s="161"/>
    </row>
    <row r="29" spans="2:10" s="4" customFormat="1" ht="30.75" customHeight="1">
      <c r="B29" s="64" t="s">
        <v>48</v>
      </c>
      <c r="C29" s="158"/>
      <c r="D29" s="159"/>
      <c r="E29" s="80"/>
      <c r="F29" s="80"/>
      <c r="G29" s="75"/>
      <c r="H29" s="160">
        <f>SUM(H19:H28)</f>
        <v>0</v>
      </c>
      <c r="J29" s="161"/>
    </row>
    <row r="30" spans="2:10" s="4" customFormat="1" ht="30.75" customHeight="1">
      <c r="B30" s="128"/>
      <c r="C30" s="158"/>
      <c r="D30" s="159"/>
      <c r="E30" s="80"/>
      <c r="F30" s="80"/>
      <c r="G30" s="75"/>
      <c r="H30" s="73"/>
      <c r="J30" s="161"/>
    </row>
    <row r="31" spans="2:10" ht="30" customHeight="1">
      <c r="B31" s="64" t="s">
        <v>36</v>
      </c>
      <c r="C31" s="71"/>
      <c r="D31" s="66"/>
      <c r="E31" s="72"/>
      <c r="F31" s="73"/>
      <c r="G31" s="74"/>
      <c r="H31" s="73"/>
      <c r="J31" s="54"/>
    </row>
    <row r="32" spans="1:251" s="136" customFormat="1" ht="39.75" customHeight="1">
      <c r="A32" s="134"/>
      <c r="B32" s="128" t="s">
        <v>56</v>
      </c>
      <c r="C32" s="129">
        <v>1</v>
      </c>
      <c r="D32" s="130" t="s">
        <v>17</v>
      </c>
      <c r="E32" s="131">
        <v>0</v>
      </c>
      <c r="F32" s="132">
        <f>C32*E32</f>
        <v>0</v>
      </c>
      <c r="G32" s="133">
        <v>0</v>
      </c>
      <c r="H32" s="132">
        <f>G32*C32</f>
        <v>0</v>
      </c>
      <c r="I32" s="134"/>
      <c r="J32" s="135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  <c r="IK32" s="134"/>
      <c r="IL32" s="134"/>
      <c r="IM32" s="134"/>
      <c r="IN32" s="134"/>
      <c r="IO32" s="134"/>
      <c r="IP32" s="134"/>
      <c r="IQ32" s="134"/>
    </row>
    <row r="33" spans="2:10" ht="30" customHeight="1">
      <c r="B33" s="128" t="s">
        <v>55</v>
      </c>
      <c r="C33" s="71">
        <v>1</v>
      </c>
      <c r="D33" s="66" t="s">
        <v>17</v>
      </c>
      <c r="E33" s="72">
        <v>0</v>
      </c>
      <c r="F33" s="73">
        <f>C33*E33</f>
        <v>0</v>
      </c>
      <c r="G33" s="74">
        <v>0</v>
      </c>
      <c r="H33" s="73">
        <f>G33*C33</f>
        <v>0</v>
      </c>
      <c r="J33" s="54"/>
    </row>
    <row r="34" spans="1:251" s="136" customFormat="1" ht="39.75" customHeight="1">
      <c r="A34" s="134"/>
      <c r="B34" s="128" t="s">
        <v>46</v>
      </c>
      <c r="C34" s="129">
        <v>1</v>
      </c>
      <c r="D34" s="130" t="s">
        <v>17</v>
      </c>
      <c r="E34" s="131">
        <v>0</v>
      </c>
      <c r="F34" s="132">
        <f>C34*E34</f>
        <v>0</v>
      </c>
      <c r="G34" s="133">
        <v>0</v>
      </c>
      <c r="H34" s="132">
        <f>G34*C34</f>
        <v>0</v>
      </c>
      <c r="I34" s="134"/>
      <c r="J34" s="135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4"/>
      <c r="HU34" s="134"/>
      <c r="HV34" s="134"/>
      <c r="HW34" s="134"/>
      <c r="HX34" s="134"/>
      <c r="HY34" s="134"/>
      <c r="HZ34" s="134"/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  <c r="IK34" s="134"/>
      <c r="IL34" s="134"/>
      <c r="IM34" s="134"/>
      <c r="IN34" s="134"/>
      <c r="IO34" s="134"/>
      <c r="IP34" s="134"/>
      <c r="IQ34" s="134"/>
    </row>
    <row r="35" spans="2:10" ht="30" customHeight="1">
      <c r="B35" s="70"/>
      <c r="C35" s="71"/>
      <c r="D35" s="66"/>
      <c r="E35" s="72"/>
      <c r="F35" s="73"/>
      <c r="G35" s="74"/>
      <c r="H35" s="73"/>
      <c r="J35" s="54"/>
    </row>
    <row r="36" spans="2:10" s="4" customFormat="1" ht="30.75" customHeight="1">
      <c r="B36" s="64" t="s">
        <v>50</v>
      </c>
      <c r="C36" s="158"/>
      <c r="D36" s="159"/>
      <c r="E36" s="80"/>
      <c r="F36" s="160">
        <f>SUM(F32:F35)</f>
        <v>0</v>
      </c>
      <c r="G36" s="75"/>
      <c r="H36" s="80"/>
      <c r="J36" s="161"/>
    </row>
    <row r="37" spans="2:10" s="4" customFormat="1" ht="30.75" customHeight="1">
      <c r="B37" s="64" t="s">
        <v>51</v>
      </c>
      <c r="C37" s="158"/>
      <c r="D37" s="159"/>
      <c r="E37" s="80"/>
      <c r="F37" s="80"/>
      <c r="G37" s="75"/>
      <c r="H37" s="160">
        <f>SUM(H32:H36)</f>
        <v>0</v>
      </c>
      <c r="J37" s="161"/>
    </row>
    <row r="38" spans="2:10" s="77" customFormat="1" ht="30.75" customHeight="1">
      <c r="B38" s="124"/>
      <c r="C38" s="122"/>
      <c r="D38" s="123"/>
      <c r="E38" s="125"/>
      <c r="F38" s="126"/>
      <c r="G38" s="125"/>
      <c r="H38" s="126"/>
      <c r="J38" s="78"/>
    </row>
    <row r="39" spans="2:10" s="77" customFormat="1" ht="30.75" customHeight="1">
      <c r="B39" s="124"/>
      <c r="C39" s="122"/>
      <c r="D39" s="123"/>
      <c r="E39" s="125"/>
      <c r="F39" s="126"/>
      <c r="G39" s="125"/>
      <c r="H39" s="126"/>
      <c r="J39" s="78"/>
    </row>
    <row r="40" spans="2:10" s="77" customFormat="1" ht="30.75" customHeight="1">
      <c r="B40" s="124"/>
      <c r="C40" s="122"/>
      <c r="D40" s="123"/>
      <c r="E40" s="125"/>
      <c r="F40" s="126"/>
      <c r="G40" s="125"/>
      <c r="H40" s="126"/>
      <c r="J40" s="78"/>
    </row>
    <row r="41" spans="2:10" s="77" customFormat="1" ht="30.75" customHeight="1">
      <c r="B41" s="124"/>
      <c r="C41" s="122"/>
      <c r="D41" s="123"/>
      <c r="E41" s="125"/>
      <c r="F41" s="126"/>
      <c r="G41" s="125"/>
      <c r="H41" s="126"/>
      <c r="J41" s="78"/>
    </row>
    <row r="42" spans="2:10" s="77" customFormat="1" ht="30.75" customHeight="1">
      <c r="B42" s="124"/>
      <c r="C42" s="122"/>
      <c r="D42" s="123"/>
      <c r="E42" s="125"/>
      <c r="F42" s="126"/>
      <c r="G42" s="125"/>
      <c r="H42" s="126"/>
      <c r="J42" s="78"/>
    </row>
    <row r="43" spans="2:10" s="77" customFormat="1" ht="30.75" customHeight="1">
      <c r="B43" s="124"/>
      <c r="C43" s="122"/>
      <c r="D43" s="123"/>
      <c r="E43" s="125"/>
      <c r="F43" s="126"/>
      <c r="G43" s="125"/>
      <c r="H43" s="126"/>
      <c r="J43" s="78"/>
    </row>
    <row r="44" spans="2:10" s="77" customFormat="1" ht="30.75" customHeight="1">
      <c r="B44" s="124"/>
      <c r="C44" s="122"/>
      <c r="D44" s="123"/>
      <c r="E44" s="125"/>
      <c r="F44" s="126"/>
      <c r="G44" s="125"/>
      <c r="H44" s="126"/>
      <c r="J44" s="78"/>
    </row>
    <row r="45" spans="2:10" s="77" customFormat="1" ht="30.75" customHeight="1">
      <c r="B45" s="124"/>
      <c r="C45" s="122"/>
      <c r="D45" s="123"/>
      <c r="E45" s="125"/>
      <c r="F45" s="126"/>
      <c r="G45" s="125"/>
      <c r="H45" s="126"/>
      <c r="J45" s="78"/>
    </row>
    <row r="46" spans="2:10" s="77" customFormat="1" ht="30.75" customHeight="1">
      <c r="B46" s="124"/>
      <c r="C46" s="122"/>
      <c r="D46" s="123"/>
      <c r="E46" s="125"/>
      <c r="F46" s="126"/>
      <c r="G46" s="125"/>
      <c r="H46" s="126"/>
      <c r="J46" s="78"/>
    </row>
    <row r="47" spans="2:10" s="77" customFormat="1" ht="30.75" customHeight="1">
      <c r="B47" s="124"/>
      <c r="C47" s="122"/>
      <c r="D47" s="123"/>
      <c r="E47" s="125"/>
      <c r="F47" s="126"/>
      <c r="G47" s="125"/>
      <c r="H47" s="126"/>
      <c r="J47" s="78"/>
    </row>
    <row r="48" spans="2:10" s="77" customFormat="1" ht="30.75" customHeight="1">
      <c r="B48" s="124"/>
      <c r="C48" s="122"/>
      <c r="D48" s="123"/>
      <c r="E48" s="125"/>
      <c r="F48" s="126"/>
      <c r="G48" s="125"/>
      <c r="H48" s="126"/>
      <c r="J48" s="78"/>
    </row>
    <row r="49" spans="2:10" s="77" customFormat="1" ht="30.75" customHeight="1">
      <c r="B49" s="124"/>
      <c r="C49" s="122"/>
      <c r="D49" s="123"/>
      <c r="E49" s="125"/>
      <c r="F49" s="126"/>
      <c r="G49" s="125"/>
      <c r="H49" s="126"/>
      <c r="J49" s="78"/>
    </row>
    <row r="50" spans="2:10" s="77" customFormat="1" ht="30.75" customHeight="1">
      <c r="B50" s="124"/>
      <c r="C50" s="122"/>
      <c r="D50" s="123"/>
      <c r="E50" s="125"/>
      <c r="F50" s="126"/>
      <c r="G50" s="125"/>
      <c r="H50" s="126"/>
      <c r="J50" s="78"/>
    </row>
    <row r="51" spans="2:10" s="77" customFormat="1" ht="30.75" customHeight="1">
      <c r="B51" s="124"/>
      <c r="C51" s="122"/>
      <c r="D51" s="123"/>
      <c r="E51" s="125"/>
      <c r="F51" s="126"/>
      <c r="G51" s="125"/>
      <c r="H51" s="126"/>
      <c r="J51" s="78"/>
    </row>
    <row r="52" spans="2:10" s="77" customFormat="1" ht="30.75" customHeight="1">
      <c r="B52" s="124"/>
      <c r="C52" s="122"/>
      <c r="D52" s="123"/>
      <c r="E52" s="125"/>
      <c r="F52" s="126"/>
      <c r="G52" s="125"/>
      <c r="H52" s="126"/>
      <c r="J52" s="78"/>
    </row>
    <row r="53" spans="2:10" s="77" customFormat="1" ht="30.75" customHeight="1">
      <c r="B53" s="124"/>
      <c r="C53" s="122"/>
      <c r="D53" s="123"/>
      <c r="E53" s="125"/>
      <c r="F53" s="126"/>
      <c r="G53" s="125"/>
      <c r="H53" s="126"/>
      <c r="J53" s="78"/>
    </row>
    <row r="54" spans="2:10" s="77" customFormat="1" ht="30.75" customHeight="1">
      <c r="B54" s="124"/>
      <c r="C54" s="122"/>
      <c r="D54" s="123"/>
      <c r="E54" s="125"/>
      <c r="F54" s="126"/>
      <c r="G54" s="125"/>
      <c r="H54" s="126"/>
      <c r="J54" s="78"/>
    </row>
    <row r="55" spans="2:10" s="77" customFormat="1" ht="30.75" customHeight="1">
      <c r="B55" s="124"/>
      <c r="C55" s="122"/>
      <c r="D55" s="123"/>
      <c r="E55" s="125"/>
      <c r="F55" s="126"/>
      <c r="G55" s="125"/>
      <c r="H55" s="126"/>
      <c r="J55" s="78"/>
    </row>
    <row r="56" spans="2:10" s="77" customFormat="1" ht="30.75" customHeight="1">
      <c r="B56" s="124"/>
      <c r="C56" s="122"/>
      <c r="D56" s="123"/>
      <c r="E56" s="125"/>
      <c r="F56" s="126"/>
      <c r="G56" s="125"/>
      <c r="H56" s="126"/>
      <c r="J56" s="78"/>
    </row>
    <row r="57" spans="2:10" s="77" customFormat="1" ht="30.75" customHeight="1">
      <c r="B57" s="124"/>
      <c r="C57" s="122"/>
      <c r="D57" s="123"/>
      <c r="E57" s="125"/>
      <c r="F57" s="126"/>
      <c r="G57" s="125"/>
      <c r="H57" s="126"/>
      <c r="J57" s="78"/>
    </row>
    <row r="58" spans="2:10" s="77" customFormat="1" ht="30.75" customHeight="1">
      <c r="B58" s="124"/>
      <c r="C58" s="122"/>
      <c r="D58" s="123"/>
      <c r="E58" s="125"/>
      <c r="F58" s="126"/>
      <c r="G58" s="125"/>
      <c r="H58" s="126"/>
      <c r="J58" s="78"/>
    </row>
  </sheetData>
  <sheetProtection selectLockedCells="1" selectUnlockedCells="1"/>
  <mergeCells count="1">
    <mergeCell ref="B2:H2"/>
  </mergeCells>
  <printOptions horizontalCentered="1"/>
  <pageMargins left="0.19652777777777777" right="0.19652777777777777" top="0.27569444444444446" bottom="0.4722222222222222" header="0.5118055555555555" footer="0.5118055555555555"/>
  <pageSetup horizontalDpi="300" verticalDpi="300" orientation="portrait" paperSize="9" scale="54" r:id="rId1"/>
  <ignoredErrors>
    <ignoredError sqref="B3" unlockedFormula="1"/>
    <ignoredError sqref="H16 F16 F28 H29 F36 H3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Karhánek Jaromír</dc:creator>
  <cp:keywords/>
  <dc:description/>
  <cp:lastModifiedBy>Karhánek Jaromír</cp:lastModifiedBy>
  <cp:lastPrinted>2022-07-08T10:06:18Z</cp:lastPrinted>
  <dcterms:created xsi:type="dcterms:W3CDTF">2017-11-22T06:07:50Z</dcterms:created>
  <dcterms:modified xsi:type="dcterms:W3CDTF">2022-07-13T11:14:22Z</dcterms:modified>
  <cp:category/>
  <cp:version/>
  <cp:contentType/>
  <cp:contentStatus/>
</cp:coreProperties>
</file>