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0730" windowHeight="11160" activeTab="0"/>
  </bookViews>
  <sheets>
    <sheet name="příloha č.1 Smlouvy" sheetId="10" r:id="rId1"/>
  </sheets>
  <definedNames/>
  <calcPr calcId="191029"/>
  <extLst/>
</workbook>
</file>

<file path=xl/sharedStrings.xml><?xml version="1.0" encoding="utf-8"?>
<sst xmlns="http://schemas.openxmlformats.org/spreadsheetml/2006/main" count="44" uniqueCount="40">
  <si>
    <t>úterý</t>
  </si>
  <si>
    <t>čtvrtek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</si>
  <si>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</si>
  <si>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</si>
  <si>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</si>
  <si>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</si>
  <si>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</si>
  <si>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</si>
  <si>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</si>
  <si>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</si>
  <si>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</si>
  <si>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celkem:</t>
  </si>
  <si>
    <t>Jazykové kurzy:</t>
  </si>
  <si>
    <t>Angličtina - úterý</t>
  </si>
  <si>
    <t>Angličtina - čtvrtek</t>
  </si>
  <si>
    <t>Němčina - úterý</t>
  </si>
  <si>
    <t>Němčina - čtvrtek</t>
  </si>
  <si>
    <t>Španělština - úterý</t>
  </si>
  <si>
    <t>Italština - úterý</t>
  </si>
  <si>
    <t>Jazykové kurzy pro zaměstnance MMB</t>
  </si>
  <si>
    <t xml:space="preserve">Počet hodin v jednom kurzu  </t>
  </si>
  <si>
    <t xml:space="preserve">úterý </t>
  </si>
  <si>
    <t>vyuč.hodin za jeden školní rok</t>
  </si>
  <si>
    <t>Počet vyučovacích hodin za kurzy za oba školní roky</t>
  </si>
  <si>
    <t>Italština - čtvrtek</t>
  </si>
  <si>
    <t>Celkem</t>
  </si>
  <si>
    <t>Španělština - čtvrtek</t>
  </si>
  <si>
    <t>Od 1. 10. 2022 do 30. 6. 2024</t>
  </si>
  <si>
    <t>Školní rok 2022/2023                 od 1.10.2022 do 30.6.2023</t>
  </si>
  <si>
    <t>Školní rok 2023/2024                                   od 1.10.2023 do 30.6.2024</t>
  </si>
  <si>
    <t>celkem úterý x 2 vyuč. hod. v roce 2022/2023</t>
  </si>
  <si>
    <t>celkem čtvrtek x 2 vyuč. hod. v roce 2022/2023</t>
  </si>
  <si>
    <t>celkem úterý x 2 vyuč. hod. v roce 2023/2024</t>
  </si>
  <si>
    <t>celkem čtvrtek x 2 vyuč. hod. v roce 2023/2024</t>
  </si>
  <si>
    <t>Počet kurzů                školní rok 2022/2023</t>
  </si>
  <si>
    <t>Počet vyučovacích hodin 1 kurzu za školní rok 2022/2023</t>
  </si>
  <si>
    <t>Počet vyučovacích hodin za kurzy za školní rok 2022/2023</t>
  </si>
  <si>
    <t>Předpokládaný počet kurzů                   školní rok                  2023/2024</t>
  </si>
  <si>
    <t>Počet vyučovacích hodin 1 kurzu za školní rok 2023/2024</t>
  </si>
  <si>
    <t>Počet vyučovacích hodin za kurzy za školní rok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</si>
</sst>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>
      <alignment/>
      <protection/>
    </xf>
  </cellStyleXfs>
  <cellXfs count="48">
    <xf numFmtId="0" fontId="0" fillId="0" borderId="0" xfId="0"/>
    <xf numFmtId="0" fontId="19" fillId="0" borderId="0" xfId="0" applyFont="1"/>
    <xf numFmtId="3" fontId="0" fillId="0" borderId="0" xfId="0" applyNumberFormat="1"/>
    <xf numFmtId="0" fontId="0" fillId="0" borderId="10" xfId="0" applyBorder="1"/>
    <xf numFmtId="3" fontId="0" fillId="0" borderId="10" xfId="0" applyNumberFormat="1" applyBorder="1"/>
    <xf numFmtId="0" fontId="0" fillId="24" borderId="10" xfId="0" applyFill="1" applyBorder="1"/>
    <xf numFmtId="0" fontId="0" fillId="25" borderId="10" xfId="0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0" xfId="0" applyFill="1"/>
    <xf numFmtId="0" fontId="20" fillId="0" borderId="10" xfId="0" applyFont="1" applyFill="1" applyBorder="1"/>
    <xf numFmtId="0" fontId="20" fillId="24" borderId="10" xfId="0" applyFont="1" applyFill="1" applyBorder="1"/>
    <xf numFmtId="0" fontId="20" fillId="25" borderId="10" xfId="0" applyFont="1" applyFill="1" applyBorder="1"/>
    <xf numFmtId="3" fontId="0" fillId="24" borderId="10" xfId="0" applyNumberFormat="1" applyFill="1" applyBorder="1"/>
    <xf numFmtId="0" fontId="0" fillId="24" borderId="11" xfId="0" applyFill="1" applyBorder="1"/>
    <xf numFmtId="0" fontId="0" fillId="24" borderId="12" xfId="0" applyFill="1" applyBorder="1"/>
    <xf numFmtId="3" fontId="0" fillId="25" borderId="10" xfId="0" applyNumberFormat="1" applyFill="1" applyBorder="1"/>
    <xf numFmtId="0" fontId="0" fillId="25" borderId="11" xfId="0" applyFill="1" applyBorder="1"/>
    <xf numFmtId="0" fontId="0" fillId="25" borderId="12" xfId="0" applyFill="1" applyBorder="1"/>
    <xf numFmtId="0" fontId="20" fillId="0" borderId="11" xfId="0" applyFont="1" applyBorder="1" applyAlignment="1">
      <alignment wrapText="1"/>
    </xf>
    <xf numFmtId="0" fontId="20" fillId="0" borderId="13" xfId="0" applyFont="1" applyBorder="1"/>
    <xf numFmtId="0" fontId="20" fillId="0" borderId="12" xfId="0" applyFont="1" applyBorder="1"/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24" borderId="0" xfId="0" applyFill="1"/>
    <xf numFmtId="0" fontId="0" fillId="24" borderId="0" xfId="0" applyFill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13" xfId="0" applyFill="1" applyBorder="1"/>
    <xf numFmtId="0" fontId="0" fillId="0" borderId="12" xfId="0" applyFill="1" applyBorder="1"/>
    <xf numFmtId="0" fontId="0" fillId="24" borderId="1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0" xfId="0" applyNumberFormat="1" applyFill="1"/>
    <xf numFmtId="0" fontId="0" fillId="25" borderId="10" xfId="0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/>
    <xf numFmtId="0" fontId="20" fillId="0" borderId="12" xfId="0" applyFont="1" applyFill="1" applyBorder="1"/>
    <xf numFmtId="0" fontId="20" fillId="24" borderId="10" xfId="0" applyFont="1" applyFill="1" applyBorder="1" applyAlignment="1">
      <alignment horizontal="center"/>
    </xf>
    <xf numFmtId="3" fontId="20" fillId="24" borderId="10" xfId="0" applyNumberFormat="1" applyFont="1" applyFill="1" applyBorder="1" applyAlignment="1">
      <alignment horizontal="center"/>
    </xf>
    <xf numFmtId="3" fontId="20" fillId="25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Špat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normální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workbookViewId="0" topLeftCell="A1">
      <selection activeCell="G36" sqref="G36"/>
    </sheetView>
  </sheetViews>
  <sheetFormatPr defaultColWidth="9.00390625" defaultRowHeight="12.75"/>
  <cols>
    <col min="1" max="1" width="11.625" style="0" customWidth="1"/>
    <col min="2" max="2" width="13.25390625" style="0" customWidth="1"/>
    <col min="3" max="3" width="13.375" style="0" customWidth="1"/>
    <col min="4" max="4" width="16.125" style="0" customWidth="1"/>
    <col min="5" max="6" width="16.875" style="0" customWidth="1"/>
    <col min="7" max="7" width="15.125" style="0" customWidth="1"/>
    <col min="8" max="8" width="14.625" style="2" customWidth="1"/>
    <col min="9" max="9" width="16.00390625" style="0" customWidth="1"/>
    <col min="10" max="10" width="14.75390625" style="0" customWidth="1"/>
  </cols>
  <sheetData>
    <row r="1" ht="12.75">
      <c r="A1" s="1" t="s">
        <v>19</v>
      </c>
    </row>
    <row r="2" ht="12.75">
      <c r="A2" t="s">
        <v>27</v>
      </c>
    </row>
    <row r="4" ht="12.75">
      <c r="A4" t="s">
        <v>20</v>
      </c>
    </row>
    <row r="5" spans="1:8" ht="33.75" customHeight="1">
      <c r="A5" s="3"/>
      <c r="B5" s="44" t="s">
        <v>28</v>
      </c>
      <c r="C5" s="45"/>
      <c r="D5" s="46" t="s">
        <v>29</v>
      </c>
      <c r="E5" s="47"/>
      <c r="F5" s="4"/>
      <c r="H5"/>
    </row>
    <row r="6" spans="1:8" ht="33.75" customHeight="1">
      <c r="A6" s="3"/>
      <c r="B6" s="5" t="s">
        <v>0</v>
      </c>
      <c r="C6" s="5" t="s">
        <v>1</v>
      </c>
      <c r="D6" s="6" t="s">
        <v>21</v>
      </c>
      <c r="E6" s="6" t="s">
        <v>1</v>
      </c>
      <c r="F6" s="4"/>
      <c r="H6"/>
    </row>
    <row r="7" spans="1:6" s="9" customFormat="1" ht="12.75">
      <c r="A7" s="7" t="s">
        <v>2</v>
      </c>
      <c r="B7" s="5">
        <v>4</v>
      </c>
      <c r="C7" s="5">
        <v>4</v>
      </c>
      <c r="D7" s="6">
        <v>5</v>
      </c>
      <c r="E7" s="6">
        <v>4</v>
      </c>
      <c r="F7" s="8"/>
    </row>
    <row r="8" spans="1:6" s="9" customFormat="1" ht="12.75">
      <c r="A8" s="7" t="s">
        <v>3</v>
      </c>
      <c r="B8" s="5">
        <v>5</v>
      </c>
      <c r="C8" s="5">
        <v>3</v>
      </c>
      <c r="D8" s="6">
        <v>4</v>
      </c>
      <c r="E8" s="6">
        <v>5</v>
      </c>
      <c r="F8" s="8"/>
    </row>
    <row r="9" spans="1:6" s="9" customFormat="1" ht="12.75">
      <c r="A9" s="7" t="s">
        <v>4</v>
      </c>
      <c r="B9" s="5">
        <v>3</v>
      </c>
      <c r="C9" s="5">
        <v>4</v>
      </c>
      <c r="D9" s="6">
        <v>3</v>
      </c>
      <c r="E9" s="6">
        <v>3</v>
      </c>
      <c r="F9" s="8"/>
    </row>
    <row r="10" spans="1:6" s="9" customFormat="1" ht="12.75">
      <c r="A10" s="7" t="s">
        <v>5</v>
      </c>
      <c r="B10" s="5">
        <v>5</v>
      </c>
      <c r="C10" s="5">
        <v>4</v>
      </c>
      <c r="D10" s="6">
        <v>5</v>
      </c>
      <c r="E10" s="6">
        <v>4</v>
      </c>
      <c r="F10" s="8"/>
    </row>
    <row r="11" spans="1:6" s="9" customFormat="1" ht="12.75">
      <c r="A11" s="7" t="s">
        <v>6</v>
      </c>
      <c r="B11" s="5">
        <v>4</v>
      </c>
      <c r="C11" s="5">
        <v>4</v>
      </c>
      <c r="D11" s="6">
        <v>4</v>
      </c>
      <c r="E11" s="6">
        <v>5</v>
      </c>
      <c r="F11" s="8"/>
    </row>
    <row r="12" spans="1:6" s="9" customFormat="1" ht="12.75">
      <c r="A12" s="7" t="s">
        <v>7</v>
      </c>
      <c r="B12" s="5">
        <v>4</v>
      </c>
      <c r="C12" s="5">
        <v>5</v>
      </c>
      <c r="D12" s="6">
        <v>4</v>
      </c>
      <c r="E12" s="6">
        <v>4</v>
      </c>
      <c r="F12" s="8"/>
    </row>
    <row r="13" spans="1:6" s="9" customFormat="1" ht="12.75">
      <c r="A13" s="7" t="s">
        <v>8</v>
      </c>
      <c r="B13" s="5">
        <v>4</v>
      </c>
      <c r="C13" s="5">
        <v>4</v>
      </c>
      <c r="D13" s="6">
        <v>5</v>
      </c>
      <c r="E13" s="6">
        <v>4</v>
      </c>
      <c r="F13" s="8"/>
    </row>
    <row r="14" spans="1:6" s="9" customFormat="1" ht="12.75">
      <c r="A14" s="7" t="s">
        <v>9</v>
      </c>
      <c r="B14" s="5">
        <v>5</v>
      </c>
      <c r="C14" s="5">
        <v>4</v>
      </c>
      <c r="D14" s="6">
        <v>4</v>
      </c>
      <c r="E14" s="6">
        <v>5</v>
      </c>
      <c r="F14" s="8"/>
    </row>
    <row r="15" spans="1:6" s="9" customFormat="1" ht="12.75">
      <c r="A15" s="7" t="s">
        <v>10</v>
      </c>
      <c r="B15" s="5">
        <v>4</v>
      </c>
      <c r="C15" s="5">
        <v>5</v>
      </c>
      <c r="D15" s="6">
        <v>4</v>
      </c>
      <c r="E15" s="6">
        <v>4</v>
      </c>
      <c r="F15" s="8"/>
    </row>
    <row r="16" spans="1:6" s="9" customFormat="1" ht="12.75">
      <c r="A16" s="10" t="s">
        <v>11</v>
      </c>
      <c r="B16" s="11">
        <f>SUM(B7:B15)</f>
        <v>38</v>
      </c>
      <c r="C16" s="11">
        <f>SUM(C7:C15)</f>
        <v>37</v>
      </c>
      <c r="D16" s="12">
        <f>SUM(D7:D15)</f>
        <v>38</v>
      </c>
      <c r="E16" s="12">
        <f>SUM(E7:E15)</f>
        <v>38</v>
      </c>
      <c r="F16" s="8"/>
    </row>
    <row r="17" spans="1:8" s="9" customFormat="1" ht="12.75">
      <c r="A17" s="5" t="s">
        <v>30</v>
      </c>
      <c r="B17" s="5"/>
      <c r="C17" s="5"/>
      <c r="D17" s="5"/>
      <c r="E17" s="5"/>
      <c r="F17" s="13">
        <f>SUM(B16*2)</f>
        <v>76</v>
      </c>
      <c r="G17" s="14" t="s">
        <v>22</v>
      </c>
      <c r="H17" s="15"/>
    </row>
    <row r="18" spans="1:8" s="9" customFormat="1" ht="12.75">
      <c r="A18" s="5" t="s">
        <v>31</v>
      </c>
      <c r="B18" s="5"/>
      <c r="C18" s="5"/>
      <c r="D18" s="5"/>
      <c r="E18" s="5"/>
      <c r="F18" s="13">
        <f>SUM(C16*2)</f>
        <v>74</v>
      </c>
      <c r="G18" s="14" t="s">
        <v>22</v>
      </c>
      <c r="H18" s="15"/>
    </row>
    <row r="19" spans="1:8" s="9" customFormat="1" ht="12.75">
      <c r="A19" s="6" t="s">
        <v>32</v>
      </c>
      <c r="B19" s="6"/>
      <c r="C19" s="6"/>
      <c r="D19" s="6"/>
      <c r="E19" s="6"/>
      <c r="F19" s="16">
        <f>SUM(D16*2)</f>
        <v>76</v>
      </c>
      <c r="G19" s="17" t="s">
        <v>22</v>
      </c>
      <c r="H19" s="18"/>
    </row>
    <row r="20" spans="1:8" s="9" customFormat="1" ht="12.75">
      <c r="A20" s="6" t="s">
        <v>33</v>
      </c>
      <c r="B20" s="6"/>
      <c r="C20" s="6"/>
      <c r="D20" s="6"/>
      <c r="E20" s="6"/>
      <c r="F20" s="16">
        <f>SUM(E16*2)</f>
        <v>76</v>
      </c>
      <c r="G20" s="17" t="s">
        <v>22</v>
      </c>
      <c r="H20" s="18"/>
    </row>
    <row r="23" spans="1:12" ht="63.75">
      <c r="A23" s="19" t="s">
        <v>12</v>
      </c>
      <c r="B23" s="20"/>
      <c r="C23" s="21"/>
      <c r="D23" s="22" t="s">
        <v>34</v>
      </c>
      <c r="E23" s="22" t="s">
        <v>35</v>
      </c>
      <c r="F23" s="22" t="s">
        <v>36</v>
      </c>
      <c r="G23" s="23" t="s">
        <v>37</v>
      </c>
      <c r="H23" s="23" t="s">
        <v>38</v>
      </c>
      <c r="I23" s="23" t="s">
        <v>39</v>
      </c>
      <c r="J23" s="23" t="s">
        <v>23</v>
      </c>
      <c r="K23" s="24"/>
      <c r="L23" s="2"/>
    </row>
    <row r="24" spans="1:12" ht="6" customHeight="1">
      <c r="A24" s="24"/>
      <c r="D24" s="25"/>
      <c r="E24" s="26"/>
      <c r="F24" s="26"/>
      <c r="G24" s="24"/>
      <c r="H24" s="24"/>
      <c r="I24" s="24"/>
      <c r="J24" s="24"/>
      <c r="L24" s="2"/>
    </row>
    <row r="25" spans="1:12" s="9" customFormat="1" ht="12.75">
      <c r="A25" s="27" t="s">
        <v>13</v>
      </c>
      <c r="B25" s="28"/>
      <c r="C25" s="29"/>
      <c r="D25" s="30">
        <v>5</v>
      </c>
      <c r="E25" s="31">
        <v>76</v>
      </c>
      <c r="F25" s="31">
        <f>SUM(D25*E25)</f>
        <v>380</v>
      </c>
      <c r="G25" s="32">
        <v>8</v>
      </c>
      <c r="H25" s="32">
        <v>76</v>
      </c>
      <c r="I25" s="32">
        <f>SUM(G25*H25)</f>
        <v>608</v>
      </c>
      <c r="J25" s="33">
        <f>SUM(F25+I25)</f>
        <v>988</v>
      </c>
      <c r="L25" s="34"/>
    </row>
    <row r="26" spans="1:12" s="9" customFormat="1" ht="12.75">
      <c r="A26" s="27" t="s">
        <v>14</v>
      </c>
      <c r="B26" s="28"/>
      <c r="C26" s="29"/>
      <c r="D26" s="30">
        <v>6</v>
      </c>
      <c r="E26" s="30">
        <v>74</v>
      </c>
      <c r="F26" s="31">
        <f aca="true" t="shared" si="0" ref="F26:F32">SUM(D26*E26)</f>
        <v>444</v>
      </c>
      <c r="G26" s="35">
        <v>10</v>
      </c>
      <c r="H26" s="35">
        <v>76</v>
      </c>
      <c r="I26" s="32">
        <f aca="true" t="shared" si="1" ref="I26:I32">SUM(G26*H26)</f>
        <v>760</v>
      </c>
      <c r="J26" s="33">
        <f aca="true" t="shared" si="2" ref="J26:J32">SUM(F26+I26)</f>
        <v>1204</v>
      </c>
      <c r="L26" s="34"/>
    </row>
    <row r="27" spans="1:12" s="9" customFormat="1" ht="12.75">
      <c r="A27" s="27" t="s">
        <v>15</v>
      </c>
      <c r="B27" s="28"/>
      <c r="C27" s="29"/>
      <c r="D27" s="30">
        <v>0</v>
      </c>
      <c r="E27" s="30">
        <v>76</v>
      </c>
      <c r="F27" s="31">
        <f t="shared" si="0"/>
        <v>0</v>
      </c>
      <c r="G27" s="35">
        <v>2</v>
      </c>
      <c r="H27" s="35">
        <v>76</v>
      </c>
      <c r="I27" s="32">
        <f t="shared" si="1"/>
        <v>152</v>
      </c>
      <c r="J27" s="33">
        <f t="shared" si="2"/>
        <v>152</v>
      </c>
      <c r="L27" s="34"/>
    </row>
    <row r="28" spans="1:12" s="9" customFormat="1" ht="12.75">
      <c r="A28" s="27" t="s">
        <v>16</v>
      </c>
      <c r="B28" s="28"/>
      <c r="C28" s="29"/>
      <c r="D28" s="30">
        <v>2</v>
      </c>
      <c r="E28" s="30">
        <v>74</v>
      </c>
      <c r="F28" s="31">
        <f t="shared" si="0"/>
        <v>148</v>
      </c>
      <c r="G28" s="35">
        <v>2</v>
      </c>
      <c r="H28" s="35">
        <v>76</v>
      </c>
      <c r="I28" s="32">
        <f t="shared" si="1"/>
        <v>152</v>
      </c>
      <c r="J28" s="33">
        <f t="shared" si="2"/>
        <v>300</v>
      </c>
      <c r="L28" s="34"/>
    </row>
    <row r="29" spans="1:12" s="9" customFormat="1" ht="12.75">
      <c r="A29" s="27" t="s">
        <v>17</v>
      </c>
      <c r="B29" s="28"/>
      <c r="C29" s="29"/>
      <c r="D29" s="30">
        <v>1</v>
      </c>
      <c r="E29" s="30">
        <v>76</v>
      </c>
      <c r="F29" s="31">
        <f t="shared" si="0"/>
        <v>76</v>
      </c>
      <c r="G29" s="35">
        <v>1</v>
      </c>
      <c r="H29" s="35">
        <v>76</v>
      </c>
      <c r="I29" s="32">
        <f t="shared" si="1"/>
        <v>76</v>
      </c>
      <c r="J29" s="33">
        <f t="shared" si="2"/>
        <v>152</v>
      </c>
      <c r="L29" s="34"/>
    </row>
    <row r="30" spans="1:12" s="9" customFormat="1" ht="12.75">
      <c r="A30" s="27" t="s">
        <v>26</v>
      </c>
      <c r="B30" s="28"/>
      <c r="C30" s="29"/>
      <c r="D30" s="30">
        <v>1</v>
      </c>
      <c r="E30" s="30">
        <v>74</v>
      </c>
      <c r="F30" s="31">
        <f t="shared" si="0"/>
        <v>74</v>
      </c>
      <c r="G30" s="35">
        <v>1</v>
      </c>
      <c r="H30" s="35">
        <v>76</v>
      </c>
      <c r="I30" s="32">
        <f t="shared" si="1"/>
        <v>76</v>
      </c>
      <c r="J30" s="33">
        <f t="shared" si="2"/>
        <v>150</v>
      </c>
      <c r="L30" s="34"/>
    </row>
    <row r="31" spans="1:12" s="9" customFormat="1" ht="12.75">
      <c r="A31" s="27" t="s">
        <v>18</v>
      </c>
      <c r="B31" s="28"/>
      <c r="C31" s="29"/>
      <c r="D31" s="30">
        <v>2</v>
      </c>
      <c r="E31" s="30">
        <v>76</v>
      </c>
      <c r="F31" s="31">
        <f t="shared" si="0"/>
        <v>152</v>
      </c>
      <c r="G31" s="35">
        <v>2</v>
      </c>
      <c r="H31" s="35">
        <v>76</v>
      </c>
      <c r="I31" s="32">
        <f t="shared" si="1"/>
        <v>152</v>
      </c>
      <c r="J31" s="33">
        <f t="shared" si="2"/>
        <v>304</v>
      </c>
      <c r="L31" s="34"/>
    </row>
    <row r="32" spans="1:12" s="9" customFormat="1" ht="12.75">
      <c r="A32" s="27" t="s">
        <v>24</v>
      </c>
      <c r="B32" s="28"/>
      <c r="C32" s="29"/>
      <c r="D32" s="30">
        <v>2</v>
      </c>
      <c r="E32" s="30">
        <v>74</v>
      </c>
      <c r="F32" s="31">
        <f t="shared" si="0"/>
        <v>148</v>
      </c>
      <c r="G32" s="35">
        <v>2</v>
      </c>
      <c r="H32" s="35">
        <v>76</v>
      </c>
      <c r="I32" s="32">
        <f t="shared" si="1"/>
        <v>152</v>
      </c>
      <c r="J32" s="33">
        <f t="shared" si="2"/>
        <v>300</v>
      </c>
      <c r="L32" s="34"/>
    </row>
    <row r="33" spans="1:12" s="9" customFormat="1" ht="12.75">
      <c r="A33" s="36" t="s">
        <v>25</v>
      </c>
      <c r="B33" s="37"/>
      <c r="C33" s="38"/>
      <c r="D33" s="39">
        <f>SUM(D25:D32)</f>
        <v>19</v>
      </c>
      <c r="E33" s="40"/>
      <c r="F33" s="40">
        <f>SUM(F25:F32)</f>
        <v>1422</v>
      </c>
      <c r="G33" s="41">
        <f>SUM(G25:G32)</f>
        <v>28</v>
      </c>
      <c r="H33" s="41"/>
      <c r="I33" s="41">
        <f>SUM(I25:I32)</f>
        <v>2128</v>
      </c>
      <c r="J33" s="42">
        <f>SUM(J25:J32)</f>
        <v>3550</v>
      </c>
      <c r="L33" s="34"/>
    </row>
    <row r="34" ht="12.75">
      <c r="A34" s="43"/>
    </row>
    <row r="35" ht="12.75">
      <c r="A35" s="43"/>
    </row>
    <row r="36" ht="94.5" customHeight="1">
      <c r="A36" s="43"/>
    </row>
    <row r="37" ht="94.5" customHeight="1">
      <c r="A37" s="43"/>
    </row>
  </sheetData>
  <mergeCells count="2">
    <mergeCell ref="B5:C5"/>
    <mergeCell ref="D5:E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&amp;RPříloha č. 1 Smlouvy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Sedláček Radim</cp:lastModifiedBy>
  <cp:lastPrinted>2016-08-17T07:28:55Z</cp:lastPrinted>
  <dcterms:created xsi:type="dcterms:W3CDTF">2007-05-11T08:41:31Z</dcterms:created>
  <dcterms:modified xsi:type="dcterms:W3CDTF">2022-08-29T13:13:40Z</dcterms:modified>
  <cp:category/>
  <cp:version/>
  <cp:contentType/>
  <cp:contentStatus/>
</cp:coreProperties>
</file>