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24226"/>
  <mc:AlternateContent xmlns:mc="http://schemas.openxmlformats.org/markup-compatibility/2006">
    <mc:Choice Requires="x15">
      <x15ac:absPath xmlns:x15ac="http://schemas.microsoft.com/office/spreadsheetml/2010/11/ac" url="D:\MMB\!!!!Verejne_zakazky\2023_HZS_RZA_NOR\!NA PROFIL ZADAVATELE!_zverejeneno pres EZAK_22_9_2023\"/>
    </mc:Choice>
  </mc:AlternateContent>
  <xr:revisionPtr revIDLastSave="0" documentId="13_ncr:1_{D68033CA-1581-4E5A-9BFA-38B64886575A}" xr6:coauthVersionLast="47" xr6:coauthVersionMax="47" xr10:uidLastSave="{00000000-0000-0000-0000-000000000000}"/>
  <bookViews>
    <workbookView xWindow="-120" yWindow="-120" windowWidth="20730" windowHeight="11160" tabRatio="636" xr2:uid="{00000000-000D-0000-FFFF-FFFF00000000}"/>
  </bookViews>
  <sheets>
    <sheet name="Seznam příslušenství RZA" sheetId="4" r:id="rId1"/>
  </sheets>
  <definedNames>
    <definedName name="_xlnm._FilterDatabase" localSheetId="0" hidden="1">'Seznam příslušenství RZA'!$A$3:$J$130</definedName>
    <definedName name="_xlnm.Print_Titles" localSheetId="0">'Seznam příslušenství RZA'!$3:$3</definedName>
    <definedName name="_xlnm.Print_Area" localSheetId="0">'Seznam příslušenství RZA'!$A$1:$J$131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45" i="4" l="1"/>
  <c r="J45" i="4" s="1"/>
  <c r="H45" i="4"/>
  <c r="H6" i="4" l="1"/>
  <c r="I6" i="4"/>
  <c r="J6" i="4" s="1"/>
  <c r="H7" i="4"/>
  <c r="I7" i="4"/>
  <c r="J7" i="4" s="1"/>
  <c r="H8" i="4"/>
  <c r="I8" i="4"/>
  <c r="J8" i="4" s="1"/>
  <c r="H9" i="4"/>
  <c r="I9" i="4"/>
  <c r="J9" i="4" s="1"/>
  <c r="H12" i="4"/>
  <c r="I12" i="4"/>
  <c r="J12" i="4" s="1"/>
  <c r="H13" i="4"/>
  <c r="I13" i="4"/>
  <c r="J13" i="4" s="1"/>
  <c r="H14" i="4"/>
  <c r="I14" i="4"/>
  <c r="J14" i="4"/>
  <c r="H15" i="4"/>
  <c r="I15" i="4"/>
  <c r="J15" i="4" s="1"/>
  <c r="H16" i="4"/>
  <c r="I16" i="4"/>
  <c r="J16" i="4" s="1"/>
  <c r="H17" i="4"/>
  <c r="I17" i="4"/>
  <c r="J17" i="4"/>
  <c r="H18" i="4"/>
  <c r="I18" i="4"/>
  <c r="J18" i="4" s="1"/>
  <c r="H19" i="4"/>
  <c r="I19" i="4"/>
  <c r="J19" i="4" s="1"/>
  <c r="H20" i="4"/>
  <c r="I20" i="4"/>
  <c r="J20" i="4" s="1"/>
  <c r="H21" i="4"/>
  <c r="I21" i="4"/>
  <c r="J21" i="4" s="1"/>
  <c r="H22" i="4"/>
  <c r="I22" i="4"/>
  <c r="J22" i="4" s="1"/>
  <c r="H23" i="4"/>
  <c r="I23" i="4"/>
  <c r="J23" i="4" s="1"/>
  <c r="H24" i="4"/>
  <c r="I24" i="4"/>
  <c r="J24" i="4"/>
  <c r="H25" i="4"/>
  <c r="I25" i="4"/>
  <c r="J25" i="4" s="1"/>
  <c r="H26" i="4"/>
  <c r="I26" i="4"/>
  <c r="J26" i="4"/>
  <c r="H27" i="4"/>
  <c r="I27" i="4"/>
  <c r="J27" i="4" s="1"/>
  <c r="H28" i="4"/>
  <c r="I28" i="4"/>
  <c r="J28" i="4" s="1"/>
  <c r="H29" i="4"/>
  <c r="I29" i="4"/>
  <c r="J29" i="4"/>
  <c r="H30" i="4"/>
  <c r="I30" i="4"/>
  <c r="J30" i="4"/>
  <c r="H31" i="4"/>
  <c r="I31" i="4"/>
  <c r="J31" i="4" s="1"/>
  <c r="H33" i="4"/>
  <c r="I33" i="4"/>
  <c r="J33" i="4"/>
  <c r="H34" i="4"/>
  <c r="I34" i="4"/>
  <c r="J34" i="4"/>
  <c r="H35" i="4"/>
  <c r="I35" i="4"/>
  <c r="J35" i="4" s="1"/>
  <c r="H36" i="4"/>
  <c r="I36" i="4"/>
  <c r="J36" i="4" s="1"/>
  <c r="H44" i="4"/>
  <c r="I44" i="4"/>
  <c r="J44" i="4" s="1"/>
  <c r="H47" i="4"/>
  <c r="I47" i="4"/>
  <c r="J47" i="4" s="1"/>
  <c r="H48" i="4"/>
  <c r="I48" i="4"/>
  <c r="J48" i="4"/>
  <c r="H49" i="4"/>
  <c r="I49" i="4"/>
  <c r="J49" i="4" s="1"/>
  <c r="H50" i="4"/>
  <c r="I50" i="4"/>
  <c r="J50" i="4"/>
  <c r="H51" i="4"/>
  <c r="I51" i="4"/>
  <c r="J51" i="4" s="1"/>
  <c r="H52" i="4"/>
  <c r="I52" i="4"/>
  <c r="J52" i="4" s="1"/>
  <c r="H53" i="4"/>
  <c r="I53" i="4"/>
  <c r="J53" i="4"/>
  <c r="H54" i="4"/>
  <c r="I54" i="4"/>
  <c r="J54" i="4"/>
  <c r="H56" i="4"/>
  <c r="I56" i="4"/>
  <c r="J56" i="4" s="1"/>
  <c r="H57" i="4"/>
  <c r="I57" i="4"/>
  <c r="J57" i="4"/>
  <c r="H58" i="4"/>
  <c r="I58" i="4"/>
  <c r="J58" i="4"/>
  <c r="H60" i="4"/>
  <c r="I60" i="4"/>
  <c r="J60" i="4" s="1"/>
  <c r="H62" i="4"/>
  <c r="I62" i="4"/>
  <c r="J62" i="4"/>
  <c r="H63" i="4"/>
  <c r="I63" i="4"/>
  <c r="J63" i="4" s="1"/>
  <c r="H108" i="4"/>
  <c r="I108" i="4"/>
  <c r="J108" i="4" s="1"/>
  <c r="H109" i="4"/>
  <c r="I109" i="4"/>
  <c r="J109" i="4" s="1"/>
  <c r="H110" i="4"/>
  <c r="I110" i="4"/>
  <c r="J110" i="4" s="1"/>
  <c r="H111" i="4"/>
  <c r="I111" i="4"/>
  <c r="J111" i="4" s="1"/>
  <c r="H114" i="4"/>
  <c r="I114" i="4"/>
  <c r="J114" i="4"/>
  <c r="H115" i="4"/>
  <c r="I115" i="4"/>
  <c r="J115" i="4"/>
  <c r="H116" i="4"/>
  <c r="I116" i="4"/>
  <c r="J116" i="4" s="1"/>
  <c r="H117" i="4"/>
  <c r="I117" i="4"/>
  <c r="J117" i="4" s="1"/>
  <c r="H119" i="4"/>
  <c r="I119" i="4"/>
  <c r="J119" i="4"/>
  <c r="H120" i="4"/>
  <c r="I120" i="4"/>
  <c r="J120" i="4" s="1"/>
  <c r="H121" i="4"/>
  <c r="I121" i="4"/>
  <c r="J121" i="4" s="1"/>
  <c r="H123" i="4"/>
  <c r="I123" i="4"/>
  <c r="J123" i="4" s="1"/>
  <c r="H124" i="4"/>
  <c r="I124" i="4"/>
  <c r="J124" i="4" s="1"/>
  <c r="H125" i="4"/>
  <c r="I125" i="4"/>
  <c r="J125" i="4"/>
  <c r="H126" i="4"/>
  <c r="I126" i="4"/>
  <c r="J126" i="4" s="1"/>
  <c r="H128" i="4"/>
  <c r="I128" i="4"/>
  <c r="J128" i="4" s="1"/>
  <c r="H129" i="4"/>
  <c r="I129" i="4"/>
  <c r="J129" i="4"/>
  <c r="H130" i="4"/>
  <c r="I130" i="4"/>
  <c r="J130" i="4" s="1"/>
</calcChain>
</file>

<file path=xl/sharedStrings.xml><?xml version="1.0" encoding="utf-8"?>
<sst xmlns="http://schemas.openxmlformats.org/spreadsheetml/2006/main" count="332" uniqueCount="202">
  <si>
    <t>počet kusů</t>
  </si>
  <si>
    <t>dodá</t>
  </si>
  <si>
    <t>umístění</t>
  </si>
  <si>
    <t>AED</t>
  </si>
  <si>
    <t>odběratel</t>
  </si>
  <si>
    <t>dodavatel</t>
  </si>
  <si>
    <t>fotoaparát</t>
  </si>
  <si>
    <t>podložka s klipem</t>
  </si>
  <si>
    <t>popisovač</t>
  </si>
  <si>
    <t>páska VZ</t>
  </si>
  <si>
    <t>nabízený typ</t>
  </si>
  <si>
    <t>nádoba na úkapy</t>
  </si>
  <si>
    <t>Cena celkem bez DPH</t>
  </si>
  <si>
    <t>Cena celkem 
s DPH</t>
  </si>
  <si>
    <t>cena za 1kus 
s DPH</t>
  </si>
  <si>
    <t>cena za 1kus 
bez  DPH</t>
  </si>
  <si>
    <t>HVZ - sada štítů proti střepinám* sada = 2 ks</t>
  </si>
  <si>
    <t>mýdlo tekuté, 500 ml</t>
  </si>
  <si>
    <t>nádoba na pohonné hmoty a olej k motorové pile</t>
  </si>
  <si>
    <t>nůž (řezák) na bezpečnostní pásy</t>
  </si>
  <si>
    <t>páska vytyčovací červeno-bílá</t>
  </si>
  <si>
    <t>povinná výbava vozidla (trojuhelník, zvedák, …)</t>
  </si>
  <si>
    <t>lano pracovní</t>
  </si>
  <si>
    <t>kužel dopravní  reflexní 50cm</t>
  </si>
  <si>
    <t>počítač přenosný - tablet</t>
  </si>
  <si>
    <t>nástroj na řezání skla</t>
  </si>
  <si>
    <t>ručníky papírové</t>
  </si>
  <si>
    <t>vesta HASIČI*</t>
  </si>
  <si>
    <t>dráček plyšový Hasík</t>
  </si>
  <si>
    <t>had sorpční - malý</t>
  </si>
  <si>
    <t>kapsička s příslušenstvím</t>
  </si>
  <si>
    <t>absorbční kompresy 400 x 200 mm - nesterilní</t>
  </si>
  <si>
    <t>bakteriální filtr k ručním u dýchacímu vaku</t>
  </si>
  <si>
    <t>dýchací rouška s filtrem pro dýchání z úst do úst</t>
  </si>
  <si>
    <t>fyziologický roztok (NaCl 500 ml) - v plastovém obalu</t>
  </si>
  <si>
    <t>isotermická folie 2200 x 1400 mm</t>
  </si>
  <si>
    <t>kompres 100 x 100 mm sterilní, 5 vrstev v 1ks</t>
  </si>
  <si>
    <t>kompres 100 x 200 mm - nesterilní</t>
  </si>
  <si>
    <t>krční límec stavitelný - děti</t>
  </si>
  <si>
    <t>krční límec stavitelný - dospělí</t>
  </si>
  <si>
    <t>krytí na popáleniny 600 x 400 mm - sterilní</t>
  </si>
  <si>
    <t>kyslíková maska s rezervoárem O2 - děti</t>
  </si>
  <si>
    <t>kyslíková maska s rezervoárem O2 - dospělí</t>
  </si>
  <si>
    <t>mikrotenové sáčky 400 x 500 mm</t>
  </si>
  <si>
    <t>obvaz hotový č. 3 savost min. 800g/m2</t>
  </si>
  <si>
    <t>pean</t>
  </si>
  <si>
    <t>peroxid vodíku - minimálně 100 ml</t>
  </si>
  <si>
    <t>pinzeta</t>
  </si>
  <si>
    <t>prostěradlo jednorázové - sterilní</t>
  </si>
  <si>
    <t>pruban - elasNcký hadicový obvaz č. 12 (1 m x 120 mm)</t>
  </si>
  <si>
    <t>pruban - elasNcký hadicový obvaz č. 5 (1 m x 40 mm)</t>
  </si>
  <si>
    <t>pruban - elasNcký hadicový obvaz č. 7 (1 m x 70 mm)</t>
  </si>
  <si>
    <t>pruban - elasNcký hadicový obvaz č. 9 (1 m x 90 mm)</t>
  </si>
  <si>
    <t>průhledná elasNcká perforovaná náplast 25 mm x 9,1 m</t>
  </si>
  <si>
    <t>průhledná elasNcká perforovaná náplast 50 mm x 9,1 m</t>
  </si>
  <si>
    <t>přípravek k výplachu očí + nádobka</t>
  </si>
  <si>
    <t>pulzní oxymetr</t>
  </si>
  <si>
    <t>redukční ventil kyslíku s průtokoměrem 0-15 / 0-25 l</t>
  </si>
  <si>
    <t>rouška PVC 200 x 200 mm</t>
  </si>
  <si>
    <t>ruční dýchací vak s rezervoárem O2 pro dospělé a děti starší 10 let, k opak. použití (objem 2000 ml)</t>
  </si>
  <si>
    <t>rychloobvaz - textilní náplast 80 mm x 1 m</t>
  </si>
  <si>
    <t>stříkačka 20 ml (k dofukování manžety polomasky)</t>
  </si>
  <si>
    <t>škrtidlo min. šíře 60 x 1250 mm</t>
  </si>
  <si>
    <t>tlaková láhev O2</t>
  </si>
  <si>
    <t>transparentní silikonová maska - vel. 3</t>
  </si>
  <si>
    <t>transparentní silikonová maska - vel. 4</t>
  </si>
  <si>
    <t>transparentní silikonová maska - vel. 5</t>
  </si>
  <si>
    <t>trojcípý šátek</t>
  </si>
  <si>
    <t>turniket škrtidlo ke stavění krvácení</t>
  </si>
  <si>
    <t>vysokoprůtažné obinadlo 100 mm x 5m</t>
  </si>
  <si>
    <t>water-Jel lahvička 120 ml</t>
  </si>
  <si>
    <t>water-Jel popáleninová rouška 100 x 100 mm</t>
  </si>
  <si>
    <t>water-Jel popáleninová rouška 100 x 400 mm</t>
  </si>
  <si>
    <t>water-Jel popáleninová rouška 300 x 400 mm obličej</t>
  </si>
  <si>
    <t>deska páteřová s příslušenstvím (TP-TS/08-2016)</t>
  </si>
  <si>
    <t>dezinfekce max. 0,5 litru (TP-TS/08-2016)</t>
  </si>
  <si>
    <t>nástroj vyprošťovací ruční jednodílný, minimální délka 700 mm (např. HOOLIGAN Tool nebo obdobný)</t>
  </si>
  <si>
    <t>prostředky první pomoci 13 (TP-TS/08-2016)</t>
  </si>
  <si>
    <t>přikrývka (deka) v obalu (jednorázová)</t>
  </si>
  <si>
    <t>přístroj hasicí práškový ruční (hasicí schopnost 34A a
zároveň 183B) (obsah náplně 6 Kg)</t>
  </si>
  <si>
    <t>rukavice lékařské pro jednorázové použití nesterilní * (balení)</t>
  </si>
  <si>
    <t>jednotka V2X, která umožní preferenci vozidla IZS na křižovatkách města Brna*</t>
  </si>
  <si>
    <t>AED LIFEPAK 1000</t>
  </si>
  <si>
    <t>Sterillium gel pure s pumpičkou 475ml</t>
  </si>
  <si>
    <t>PANASONIC LUMIX DMC-FT7</t>
  </si>
  <si>
    <t>Klíč multifunkční KNIPEX TWINKEY 92 mm</t>
  </si>
  <si>
    <t>Univerzální koště Fiskars Solid L</t>
  </si>
  <si>
    <t>URAD-PLUS</t>
  </si>
  <si>
    <t>Lano průmyslové ENPRO 8 mm × 25 m (kód: ZVN7Y)</t>
  </si>
  <si>
    <t>LUXFER L67B NLL 6,8 l/300 bar</t>
  </si>
  <si>
    <t>Prosavon SCRUB+ 500ml</t>
  </si>
  <si>
    <t>KANYSTR STIHL 3+1,5 L KOMBINOVANÝ ORANŽOVÝ</t>
  </si>
  <si>
    <t>nůž na bezpečnostní pásy pružínový EVOLUTION (63442)</t>
  </si>
  <si>
    <t>Dräger PSS® AirBoss</t>
  </si>
  <si>
    <t>(PREDATOR)</t>
  </si>
  <si>
    <t>velikost XL</t>
  </si>
  <si>
    <t>SURVIVOR ATEX LI-ION 12/230V (EUROLAMP)</t>
  </si>
  <si>
    <t>FOMEI 10x50 BEATER FMC</t>
  </si>
  <si>
    <t>HAPPY END Ø 8 × 120 cm</t>
  </si>
  <si>
    <t>Hasicí deka BULL-DEK 120 x 180 cm</t>
  </si>
  <si>
    <t>4FIRE s.r.o./ Kužel dopravní svítící skládací 50CM</t>
  </si>
  <si>
    <t>REO AMOS/ Úkapová vanička s demontovatelným sítkem - PLN 3713</t>
  </si>
  <si>
    <t>PROBO-NB/ Vytyčovací páska HASIČI - VSTUP ZAKÁZÁN; 500m v roli</t>
  </si>
  <si>
    <t>PROBO-NB/páska na ruku VZ (61801)</t>
  </si>
  <si>
    <t>BEXAMED/ Jednorázová přikrývka modrá, 110x190 cm, 300 g</t>
  </si>
  <si>
    <t>Kvalitex/ Deka 15 x 200 cm v obalu</t>
  </si>
  <si>
    <t>HASTEX/ PG 6 LE/SUPER</t>
  </si>
  <si>
    <t>HAPPYEND / 40 x 50 cm</t>
  </si>
  <si>
    <t>REO AMOS/ jednorázové NATURE (250ks)</t>
  </si>
  <si>
    <t>Rukavice gumové DeltaPlus PVC7335 PVC 10</t>
  </si>
  <si>
    <t>Eurolamp/ PULSAR MAX FD, BLIKAČ; sada 8ks</t>
  </si>
  <si>
    <t>Tyč světelná ST-900, červená</t>
  </si>
  <si>
    <t>Bartolini s.r.o./ vesta hasiči</t>
  </si>
  <si>
    <t>Nastavitelná prahová opěrka LRS-C</t>
  </si>
  <si>
    <t>HVZ - síťový zdroj pro napájení agregátu 230 V (zajistí práci nástroje v případě vybité baterie)</t>
  </si>
  <si>
    <t>HVZ - nabíječka do auta 24V</t>
  </si>
  <si>
    <t>HVZ - síťová nabíječka 230 V pro baterii</t>
  </si>
  <si>
    <t>komunikační prostředky</t>
  </si>
  <si>
    <t>Anténní filtr</t>
  </si>
  <si>
    <t>Digitální terminál</t>
  </si>
  <si>
    <t>Pramacom spol. s r.o. - TPM900</t>
  </si>
  <si>
    <t>Montážní sada TPM 900</t>
  </si>
  <si>
    <t>Pramacom spol. s r.o. - Montážní sada TPM 900</t>
  </si>
  <si>
    <t>DCom s.r.o. - Sdružovač (anténní filtr)</t>
  </si>
  <si>
    <t>zásahový dozimetr</t>
  </si>
  <si>
    <t xml:space="preserve">                                                                                                     běžně používané příslušenství u HZS JMK -                                                                 nabídnuté parametry musí být min. stejné, nebo vyšší</t>
  </si>
  <si>
    <t>záchranářské nůžky</t>
  </si>
  <si>
    <t>barva značkovací ve spreji</t>
  </si>
  <si>
    <t>dalekohled binokulární, min. 10x50</t>
  </si>
  <si>
    <t>hasicí přikrývka, rozměry min. 120x180 cm</t>
  </si>
  <si>
    <t>HVZ - podpěra stabilizační vysunovací s upevňovacím popruhem</t>
  </si>
  <si>
    <t>HVZ - zachycovač airbagů osobní, nákladní (sada OA 2 ks, NA 1ks)</t>
  </si>
  <si>
    <t>HVZ – mininůžky, roztažení čelistí je nejméně 45 mm, schopnost střihu tyčové oceli o průměru nejméně 20 mm. Provedení AKU včetně 2 ks baterií a nabíječky, nebo hydraulický nástroj s ruční pumpou a hydraulickou hadicí min.2 m</t>
  </si>
  <si>
    <t>klíče na rozvodné skříně</t>
  </si>
  <si>
    <t>koště rýžové (TP-TS/12-2019)</t>
  </si>
  <si>
    <t>rohož sorpční na kyseliny</t>
  </si>
  <si>
    <t>repelent proti hmyzu</t>
  </si>
  <si>
    <t>rukavice gumové (chemicky odolné)</t>
  </si>
  <si>
    <t>sorbent sypký na ropné látky (kg)</t>
  </si>
  <si>
    <t>složka s pomocnými tabulkami, pomůcky VZ</t>
  </si>
  <si>
    <t>světla výstražná přenosná oranžové barvy - sada (min. 6 ks LED modulů)</t>
  </si>
  <si>
    <t>tyč svítící pro řízení dopravy</t>
  </si>
  <si>
    <t>HVZ - opěra prahová stavitelná</t>
  </si>
  <si>
    <t>HVZ – nástroj rozpínací přímočarý teleskopický akumulátorový + 2 baterie, celková délka v zasunutém stavu nejvíce 600 mm, celková délka při plném výsuvu nejméně 1200 mm, rozpínací síla prvního pístu nejméně 100 kN, rozpínací síla dalších pístů nejméně 55 kN,  stupeň krytí nejméně IP 57</t>
  </si>
  <si>
    <t>HVZ – nástroj rozpínací s čelistmi akumulátorový + 2 baterie a sada řetězů, rozpínací vzdálenost nejméně 700 mm, rozpínací síla nejméně 50 kN, stupeň krytí nejméně IP 57</t>
  </si>
  <si>
    <t>HVZ – nástroj střihací akumulátorový + 2 baterie, minimálním rozevření čelistí nejméně 200 mm, schopnost střihu dle normy je ve všech kategoriích K, schopnost střihu tyčové oceli o průměru nejméně 40 mm, stupeň krytí nejméně IP 57</t>
  </si>
  <si>
    <t>detektor plynů Gassalert microclip XT</t>
  </si>
  <si>
    <t>Vysokotlaké hasící zařízení</t>
  </si>
  <si>
    <t>nádoba na pohonné hmoty (max. 3l)</t>
  </si>
  <si>
    <t>HUSQVARNA 135</t>
  </si>
  <si>
    <t>Kanystr 5l</t>
  </si>
  <si>
    <t>svítilna ruční s dobíjecím zdrojem - LED ATEX (na počet sedadel v RZA)</t>
  </si>
  <si>
    <t xml:space="preserve">Zakládací klín k podvozku </t>
  </si>
  <si>
    <t xml:space="preserve">těsnící tmel </t>
  </si>
  <si>
    <t>přístroj dýchací izolační se zásobou 1800 l vzduchu (na počet sedadel v RZA)</t>
  </si>
  <si>
    <t xml:space="preserve">HVZ - sada stabilizačních klínů </t>
  </si>
  <si>
    <t>klíč kombinovaný očko plochý: (8, 10, 11, 12, 13, mm)</t>
  </si>
  <si>
    <t>HVZ - náhradní baterie pro nástroje</t>
  </si>
  <si>
    <t>kamera pro sledování provozu před a za vozidlem</t>
  </si>
  <si>
    <t>kufr s nástroji - základní (TP-TS/09-2017_kufr černý PELI 1150)</t>
  </si>
  <si>
    <t xml:space="preserve">sada příslušenství k lanovému navijáku (2 ks třmen, 2ks upínací popruh s ráčnou a nosností min. 5t a délkou 5m, 1x kladka, 2 ks nekonečné smyčky 2t 1/2m, 1 ks nekonečné smyčky 5t 4/8m) </t>
  </si>
  <si>
    <t xml:space="preserve">držák tabletu </t>
  </si>
  <si>
    <t>bude upřesněn zadavatelem</t>
  </si>
  <si>
    <t>dveře spolujezdce</t>
  </si>
  <si>
    <t>kabina</t>
  </si>
  <si>
    <t>palubní deska</t>
  </si>
  <si>
    <t>kabina, sklo pátých dveří</t>
  </si>
  <si>
    <t>kabina zadní přepážka</t>
  </si>
  <si>
    <t>kabina dveře</t>
  </si>
  <si>
    <t>palubnní deska</t>
  </si>
  <si>
    <t xml:space="preserve">láhev tlaková náhradní </t>
  </si>
  <si>
    <t xml:space="preserve">Glas-Master </t>
  </si>
  <si>
    <t>PARATECH-Hooligan 91,4 cm se standardními čelistmi</t>
  </si>
  <si>
    <t xml:space="preserve">u HZS JHM zaveden VAKUFORM </t>
  </si>
  <si>
    <t>PLUG-N-SEAL PU05N</t>
  </si>
  <si>
    <t>pila motorovářetězová nejjméně1,5 kW, délka lišty nejméně 350 mm,</t>
  </si>
  <si>
    <t>dle specifikace</t>
  </si>
  <si>
    <t xml:space="preserve">Požární příslušenství RZA                                                  </t>
  </si>
  <si>
    <t>kleště kombinované 180 mm</t>
  </si>
  <si>
    <t>klíč "Imbus" (1.5, 2, 2.5, 3, 4, 5, 6, 7, 8 a 10 mm)</t>
  </si>
  <si>
    <t>klíč "Torx" (T10, T15, T20, T25, T27, T30, T40 a T45)</t>
  </si>
  <si>
    <t>klíč šroubový nastavitelný 300 mm</t>
  </si>
  <si>
    <t>nůž odlamovací</t>
  </si>
  <si>
    <t>samolepící páska textilní 50 mm</t>
  </si>
  <si>
    <t>zadní prostor</t>
  </si>
  <si>
    <t xml:space="preserve">zadní prostor </t>
  </si>
  <si>
    <t>zadní prostor v kufříku</t>
  </si>
  <si>
    <t xml:space="preserve">pravé dveře </t>
  </si>
  <si>
    <t>pravé dveře</t>
  </si>
  <si>
    <t>levé dveře</t>
  </si>
  <si>
    <t xml:space="preserve">levé dveře v kufru s tmely </t>
  </si>
  <si>
    <t>levé dveře v kufříku s rukavicemi</t>
  </si>
  <si>
    <t>systém BAX strap</t>
  </si>
  <si>
    <t>MILWAUKEE M18 HOAL-0</t>
  </si>
  <si>
    <t>LED reflektor - AKU</t>
  </si>
  <si>
    <t>páčidlo ploché</t>
  </si>
  <si>
    <t>páčidlo s hrotem, 800mm</t>
  </si>
  <si>
    <t>Příloha č. 2 zadávací dokumentace</t>
  </si>
  <si>
    <t>HVZ - pokrývka ostrých hran s podložkou pod nástroje (sada)*</t>
  </si>
  <si>
    <t>pákové nůžky 610 mm</t>
  </si>
  <si>
    <t>deka</t>
  </si>
  <si>
    <r>
      <t xml:space="preserve">Seznam požárního příslušenství k jednomu kusu rychlého zásahového automobilu (RZA)
</t>
    </r>
    <r>
      <rPr>
        <b/>
        <sz val="14"/>
        <color rgb="FFFF0000"/>
        <rFont val="Arial"/>
        <family val="2"/>
      </rPr>
      <t>!Žlutě označené řádky doplní dodavatel!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</si>
</sst>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charset val="238"/>
      <scheme val="minor"/>
    </font>
    <font>
      <sz val="8"/>
      <name val="Calibri"/>
      <family val="2"/>
      <charset val="238"/>
      <scheme val="minor"/>
    </font>
    <font>
      <u/>
      <sz val="11"/>
      <color theme="10"/>
      <name val="Calibri"/>
      <family val="2"/>
      <charset val="238"/>
      <scheme val="minor"/>
    </font>
    <font>
      <b/>
      <sz val="12"/>
      <color theme="1"/>
      <name val="Arial"/>
      <family val="2"/>
    </font>
    <font>
      <sz val="11"/>
      <color theme="1"/>
      <name val="Arial"/>
      <family val="2"/>
    </font>
    <font>
      <b/>
      <sz val="11"/>
      <color theme="1"/>
      <name val="Arial"/>
      <family val="2"/>
    </font>
    <font>
      <sz val="11"/>
      <color rgb="FF000000"/>
      <name val="Arial"/>
      <family val="2"/>
    </font>
    <font>
      <b/>
      <sz val="11"/>
      <name val="Arial"/>
      <family val="2"/>
    </font>
    <font>
      <b/>
      <sz val="14"/>
      <name val="Arial"/>
      <family val="2"/>
    </font>
    <font>
      <b/>
      <sz val="14"/>
      <color rgb="FFFF0000"/>
      <name val="Arial"/>
      <family val="2"/>
    </font>
    <font>
      <sz val="20"/>
      <name val="Arial"/>
      <family val="2"/>
    </font>
    <font>
      <sz val="11"/>
      <name val="Arial"/>
      <family val="2"/>
    </font>
    <font>
      <sz val="11"/>
      <color rgb="FFFF0000"/>
      <name val="Arial"/>
      <family val="2"/>
    </font>
    <font>
      <b/>
      <sz val="11"/>
      <color rgb="FF000000"/>
      <name val="Arial"/>
      <family val="2"/>
    </font>
    <font>
      <u/>
      <sz val="11"/>
      <color theme="10"/>
      <name val="Arial"/>
      <family val="2"/>
    </font>
    <font>
      <sz val="10.5"/>
      <color rgb="FF000000"/>
      <name val="Arial"/>
      <family val="2"/>
    </font>
    <font>
      <sz val="9"/>
      <name val="Arial"/>
      <family val="2"/>
    </font>
  </fonts>
  <fills count="4">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s>
  <borders count="2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ck">
        <color indexed="64"/>
      </left>
      <right style="thick">
        <color indexed="64"/>
      </right>
      <top style="medium">
        <color indexed="64"/>
      </top>
      <bottom/>
      <diagonal/>
    </border>
    <border>
      <left style="thick">
        <color indexed="64"/>
      </left>
      <right style="medium">
        <color indexed="64"/>
      </right>
      <top style="medium">
        <color indexed="64"/>
      </top>
      <bottom/>
      <diagonal/>
    </border>
    <border>
      <left/>
      <right style="thick">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slantDashDot">
        <color indexed="64"/>
      </left>
      <right style="medium">
        <color indexed="64"/>
      </right>
      <top style="hair">
        <color indexed="64"/>
      </top>
      <bottom style="thin">
        <color indexed="64"/>
      </bottom>
      <diagonal/>
    </border>
    <border>
      <left/>
      <right style="hair">
        <color indexed="64"/>
      </right>
      <top style="hair">
        <color indexed="64"/>
      </top>
      <bottom style="hair">
        <color indexed="64"/>
      </bottom>
      <diagonal/>
    </border>
    <border>
      <left/>
      <right style="medium">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medium">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slantDashDot">
        <color indexed="64"/>
      </left>
      <right/>
      <top style="thin">
        <color indexed="64"/>
      </top>
      <bottom/>
      <diagonal/>
    </border>
    <border>
      <left style="slantDashDot">
        <color indexed="64"/>
      </left>
      <right/>
      <top/>
      <bottom style="thin">
        <color indexed="64"/>
      </bottom>
      <diagonal/>
    </border>
    <border>
      <left style="medium">
        <color indexed="64"/>
      </left>
      <right style="thin">
        <color indexed="64"/>
      </right>
      <top style="thin">
        <color indexed="64"/>
      </top>
      <bottom style="thin">
        <color indexed="64"/>
      </bottom>
      <diagonal/>
    </border>
  </borders>
  <cellStyleXfs count="2">
    <xf numFmtId="0" fontId="0" fillId="0" borderId="0"/>
    <xf numFmtId="0" fontId="2" fillId="0" borderId="0" applyNumberFormat="0" applyFill="0" applyBorder="0" applyAlignment="0" applyProtection="0"/>
  </cellStyleXfs>
  <cellXfs count="125">
    <xf numFmtId="0" fontId="0" fillId="0" borderId="0" xfId="0"/>
    <xf numFmtId="0" fontId="4" fillId="0" borderId="0" xfId="0" applyFont="1"/>
    <xf numFmtId="0" fontId="10" fillId="0" borderId="0" xfId="0" applyFont="1" applyAlignment="1">
      <alignment vertical="center" wrapText="1"/>
    </xf>
    <xf numFmtId="0" fontId="3" fillId="0" borderId="7" xfId="0" applyFont="1" applyBorder="1" applyAlignment="1">
      <alignment horizontal="left" vertical="center" wrapText="1"/>
    </xf>
    <xf numFmtId="0" fontId="3" fillId="0" borderId="6"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left" vertical="center" wrapText="1"/>
    </xf>
    <xf numFmtId="0" fontId="3" fillId="0" borderId="6" xfId="0" applyFont="1" applyBorder="1" applyAlignment="1">
      <alignment horizontal="center" vertical="top" wrapText="1"/>
    </xf>
    <xf numFmtId="0" fontId="3" fillId="0" borderId="4" xfId="0" applyFont="1" applyBorder="1" applyAlignment="1">
      <alignment horizontal="center" vertical="top" wrapText="1"/>
    </xf>
    <xf numFmtId="0" fontId="3" fillId="0" borderId="5" xfId="0" applyFont="1" applyBorder="1" applyAlignment="1">
      <alignment horizontal="center" vertical="top" wrapText="1"/>
    </xf>
    <xf numFmtId="0" fontId="3" fillId="0" borderId="0" xfId="0" applyFont="1" applyAlignment="1">
      <alignment horizontal="center" vertical="top" wrapText="1"/>
    </xf>
    <xf numFmtId="0" fontId="4" fillId="0" borderId="8" xfId="0" applyFont="1" applyBorder="1" applyAlignment="1">
      <alignment horizontal="left" wrapText="1"/>
    </xf>
    <xf numFmtId="0" fontId="4" fillId="0" borderId="10" xfId="0" applyFont="1" applyBorder="1" applyAlignment="1">
      <alignment horizontal="left" vertical="top" wrapText="1"/>
    </xf>
    <xf numFmtId="0" fontId="4" fillId="0" borderId="9" xfId="0" applyFont="1" applyBorder="1" applyAlignment="1">
      <alignment horizontal="left" vertical="center"/>
    </xf>
    <xf numFmtId="0" fontId="4" fillId="0" borderId="9" xfId="0" applyFont="1" applyBorder="1" applyAlignment="1">
      <alignment horizontal="center" vertical="center"/>
    </xf>
    <xf numFmtId="0" fontId="4" fillId="0" borderId="11" xfId="0" applyFont="1" applyBorder="1" applyAlignment="1">
      <alignment horizontal="left" vertical="center"/>
    </xf>
    <xf numFmtId="0" fontId="4" fillId="0" borderId="10" xfId="0" applyFont="1" applyBorder="1"/>
    <xf numFmtId="0" fontId="4" fillId="0" borderId="9" xfId="0" applyFont="1" applyBorder="1" applyAlignment="1">
      <alignment horizontal="left" vertical="top" wrapText="1"/>
    </xf>
    <xf numFmtId="0" fontId="4" fillId="0" borderId="11" xfId="0" applyFont="1" applyBorder="1" applyAlignment="1">
      <alignment horizontal="left" vertical="top" wrapText="1"/>
    </xf>
    <xf numFmtId="0" fontId="4" fillId="0" borderId="8" xfId="0" applyFont="1" applyBorder="1" applyAlignment="1">
      <alignment horizontal="left" vertical="center" wrapText="1"/>
    </xf>
    <xf numFmtId="0" fontId="4" fillId="0" borderId="9" xfId="0" applyFont="1" applyBorder="1" applyAlignment="1">
      <alignment horizontal="left"/>
    </xf>
    <xf numFmtId="0" fontId="4" fillId="2" borderId="9" xfId="0" applyFont="1" applyFill="1" applyBorder="1" applyAlignment="1">
      <alignment horizontal="center" vertical="center"/>
    </xf>
    <xf numFmtId="0" fontId="4" fillId="2" borderId="9" xfId="0" applyFont="1" applyFill="1" applyBorder="1" applyAlignment="1">
      <alignment horizontal="center"/>
    </xf>
    <xf numFmtId="0" fontId="4" fillId="0" borderId="11" xfId="0" applyFont="1" applyBorder="1" applyAlignment="1">
      <alignment horizontal="left"/>
    </xf>
    <xf numFmtId="0" fontId="11" fillId="0" borderId="8" xfId="0" applyFont="1" applyBorder="1" applyAlignment="1">
      <alignment horizontal="left" vertical="top" wrapText="1"/>
    </xf>
    <xf numFmtId="0" fontId="11" fillId="0" borderId="10" xfId="0" applyFont="1" applyBorder="1" applyAlignment="1">
      <alignment horizontal="left" vertical="top" wrapText="1"/>
    </xf>
    <xf numFmtId="0" fontId="11" fillId="0" borderId="9" xfId="0" applyFont="1" applyBorder="1" applyAlignment="1">
      <alignment horizontal="left" vertical="top"/>
    </xf>
    <xf numFmtId="1" fontId="6" fillId="0" borderId="9" xfId="0" applyNumberFormat="1" applyFont="1" applyBorder="1" applyAlignment="1">
      <alignment horizontal="center" vertical="center" shrinkToFit="1"/>
    </xf>
    <xf numFmtId="0" fontId="4" fillId="0" borderId="9" xfId="0" applyFont="1" applyBorder="1" applyAlignment="1">
      <alignment horizontal="left" vertical="top"/>
    </xf>
    <xf numFmtId="0" fontId="7" fillId="0" borderId="10" xfId="0" applyFont="1" applyBorder="1" applyAlignment="1">
      <alignment horizontal="left" vertical="top" wrapText="1"/>
    </xf>
    <xf numFmtId="0" fontId="5" fillId="0" borderId="9" xfId="0" applyFont="1" applyBorder="1" applyAlignment="1">
      <alignment horizontal="left" vertical="top"/>
    </xf>
    <xf numFmtId="1" fontId="13" fillId="0" borderId="9" xfId="0" applyNumberFormat="1" applyFont="1" applyBorder="1" applyAlignment="1">
      <alignment horizontal="center" vertical="center" shrinkToFit="1"/>
    </xf>
    <xf numFmtId="0" fontId="4" fillId="2" borderId="9" xfId="0" applyFont="1" applyFill="1" applyBorder="1" applyAlignment="1">
      <alignment horizontal="center" vertical="top" wrapText="1"/>
    </xf>
    <xf numFmtId="0" fontId="14" fillId="0" borderId="16" xfId="1" applyFont="1" applyBorder="1" applyAlignment="1">
      <alignment vertical="center" wrapText="1"/>
    </xf>
    <xf numFmtId="0" fontId="4" fillId="0" borderId="9" xfId="0" applyFont="1" applyBorder="1" applyAlignment="1">
      <alignment horizontal="center" vertical="top" wrapText="1"/>
    </xf>
    <xf numFmtId="0" fontId="14" fillId="0" borderId="0" xfId="1" applyFont="1" applyBorder="1" applyAlignment="1">
      <alignment vertical="center" wrapText="1"/>
    </xf>
    <xf numFmtId="0" fontId="11" fillId="2" borderId="9" xfId="0" applyFont="1" applyFill="1" applyBorder="1" applyAlignment="1">
      <alignment horizontal="center" vertical="center"/>
    </xf>
    <xf numFmtId="0" fontId="5" fillId="0" borderId="10" xfId="0" applyFont="1" applyBorder="1" applyAlignment="1">
      <alignment horizontal="left" vertical="top" wrapText="1"/>
    </xf>
    <xf numFmtId="0" fontId="5" fillId="0" borderId="0" xfId="0" applyFont="1"/>
    <xf numFmtId="0" fontId="11" fillId="0" borderId="9" xfId="0" applyFont="1" applyBorder="1" applyAlignment="1">
      <alignment horizontal="center" vertical="center"/>
    </xf>
    <xf numFmtId="0" fontId="11" fillId="0" borderId="11" xfId="0" applyFont="1" applyBorder="1" applyAlignment="1">
      <alignment horizontal="left" vertical="center"/>
    </xf>
    <xf numFmtId="0" fontId="14" fillId="0" borderId="0" xfId="1" applyFont="1" applyFill="1"/>
    <xf numFmtId="1" fontId="4" fillId="0" borderId="11" xfId="0" applyNumberFormat="1" applyFont="1" applyBorder="1" applyAlignment="1">
      <alignment horizontal="left" vertical="center"/>
    </xf>
    <xf numFmtId="0" fontId="5" fillId="0" borderId="8" xfId="0" applyFont="1" applyBorder="1" applyAlignment="1">
      <alignment horizontal="left" vertical="center" wrapText="1"/>
    </xf>
    <xf numFmtId="0" fontId="4" fillId="0" borderId="9" xfId="0" applyFont="1" applyBorder="1" applyAlignment="1">
      <alignment horizontal="left" vertical="center" wrapText="1"/>
    </xf>
    <xf numFmtId="1" fontId="6" fillId="0" borderId="9" xfId="0" applyNumberFormat="1" applyFont="1" applyBorder="1" applyAlignment="1">
      <alignment horizontal="center" vertical="top" shrinkToFit="1"/>
    </xf>
    <xf numFmtId="0" fontId="11" fillId="0" borderId="8" xfId="0" applyFont="1" applyBorder="1" applyAlignment="1">
      <alignment wrapText="1"/>
    </xf>
    <xf numFmtId="0" fontId="11" fillId="0" borderId="9" xfId="0" applyFont="1" applyBorder="1"/>
    <xf numFmtId="0" fontId="11" fillId="0" borderId="0" xfId="0" applyFont="1" applyAlignment="1">
      <alignment wrapText="1"/>
    </xf>
    <xf numFmtId="0" fontId="7" fillId="3" borderId="8" xfId="0" applyFont="1" applyFill="1" applyBorder="1" applyAlignment="1">
      <alignment wrapText="1"/>
    </xf>
    <xf numFmtId="0" fontId="11" fillId="3" borderId="10" xfId="0" applyFont="1" applyFill="1" applyBorder="1" applyAlignment="1">
      <alignment vertical="top" wrapText="1"/>
    </xf>
    <xf numFmtId="0" fontId="11" fillId="3" borderId="9" xfId="0" applyFont="1" applyFill="1" applyBorder="1"/>
    <xf numFmtId="0" fontId="4" fillId="3" borderId="9" xfId="0" applyFont="1" applyFill="1" applyBorder="1" applyAlignment="1">
      <alignment vertical="center"/>
    </xf>
    <xf numFmtId="0" fontId="4" fillId="3" borderId="9" xfId="0" applyFont="1" applyFill="1" applyBorder="1" applyAlignment="1">
      <alignment horizontal="center"/>
    </xf>
    <xf numFmtId="0" fontId="4" fillId="3" borderId="11" xfId="0" applyFont="1" applyFill="1" applyBorder="1" applyAlignment="1">
      <alignment horizontal="left"/>
    </xf>
    <xf numFmtId="0" fontId="4" fillId="3" borderId="10" xfId="0" applyFont="1" applyFill="1" applyBorder="1"/>
    <xf numFmtId="0" fontId="4" fillId="3" borderId="9" xfId="0" applyFont="1" applyFill="1" applyBorder="1" applyAlignment="1">
      <alignment horizontal="left" vertical="top" wrapText="1"/>
    </xf>
    <xf numFmtId="0" fontId="4" fillId="3" borderId="11" xfId="0" applyFont="1" applyFill="1" applyBorder="1" applyAlignment="1">
      <alignment horizontal="left" vertical="top" wrapText="1"/>
    </xf>
    <xf numFmtId="0" fontId="16" fillId="0" borderId="10" xfId="0" applyFont="1" applyBorder="1" applyAlignment="1">
      <alignment horizontal="left" vertical="top" wrapText="1"/>
    </xf>
    <xf numFmtId="0" fontId="16" fillId="0" borderId="0" xfId="0" applyFont="1" applyAlignment="1">
      <alignment horizontal="left" vertical="top" wrapText="1"/>
    </xf>
    <xf numFmtId="0" fontId="11" fillId="0" borderId="0" xfId="0" applyFont="1"/>
    <xf numFmtId="0" fontId="4" fillId="0" borderId="0" xfId="0" applyFont="1" applyAlignment="1">
      <alignment horizontal="center" vertical="center"/>
    </xf>
    <xf numFmtId="0" fontId="4" fillId="0" borderId="0" xfId="0" applyFont="1" applyAlignment="1">
      <alignment horizontal="center"/>
    </xf>
    <xf numFmtId="0" fontId="4" fillId="0" borderId="0" xfId="0" applyFont="1" applyAlignment="1">
      <alignment horizontal="left"/>
    </xf>
    <xf numFmtId="0" fontId="4" fillId="0" borderId="0" xfId="0" applyFont="1" applyAlignment="1">
      <alignment horizontal="left" vertical="top" wrapText="1"/>
    </xf>
    <xf numFmtId="0" fontId="4" fillId="0" borderId="0" xfId="0" applyFont="1" applyAlignment="1">
      <alignment vertical="center"/>
    </xf>
    <xf numFmtId="1" fontId="4" fillId="2" borderId="8" xfId="0" applyNumberFormat="1" applyFont="1" applyFill="1" applyBorder="1" applyAlignment="1">
      <alignment horizontal="left" vertical="center" wrapText="1"/>
    </xf>
    <xf numFmtId="1" fontId="4" fillId="2" borderId="10" xfId="0" applyNumberFormat="1" applyFont="1" applyFill="1" applyBorder="1" applyAlignment="1">
      <alignment horizontal="left" vertical="top" wrapText="1"/>
    </xf>
    <xf numFmtId="1" fontId="4" fillId="2" borderId="9" xfId="0" applyNumberFormat="1" applyFont="1" applyFill="1" applyBorder="1" applyAlignment="1">
      <alignment horizontal="left" vertical="center"/>
    </xf>
    <xf numFmtId="0" fontId="4" fillId="2" borderId="9" xfId="0" applyFont="1" applyFill="1" applyBorder="1" applyAlignment="1">
      <alignment horizontal="left" vertical="center"/>
    </xf>
    <xf numFmtId="0" fontId="4" fillId="2" borderId="10" xfId="0" applyFont="1" applyFill="1" applyBorder="1"/>
    <xf numFmtId="0" fontId="4" fillId="2" borderId="9" xfId="0" applyFont="1" applyFill="1" applyBorder="1" applyAlignment="1">
      <alignment horizontal="left" vertical="top" wrapText="1"/>
    </xf>
    <xf numFmtId="0" fontId="4" fillId="2" borderId="11" xfId="0" applyFont="1" applyFill="1" applyBorder="1" applyAlignment="1">
      <alignment horizontal="left" vertical="top" wrapText="1"/>
    </xf>
    <xf numFmtId="0" fontId="4" fillId="2" borderId="8" xfId="0" applyFont="1" applyFill="1" applyBorder="1" applyAlignment="1">
      <alignment horizontal="left" wrapText="1"/>
    </xf>
    <xf numFmtId="0" fontId="4" fillId="2" borderId="10" xfId="0" applyFont="1" applyFill="1" applyBorder="1" applyAlignment="1">
      <alignment horizontal="left" vertical="top" wrapText="1"/>
    </xf>
    <xf numFmtId="0" fontId="4" fillId="2" borderId="9" xfId="0" applyFont="1" applyFill="1" applyBorder="1" applyAlignment="1">
      <alignment horizontal="left"/>
    </xf>
    <xf numFmtId="0" fontId="4" fillId="2" borderId="11" xfId="0" applyFont="1" applyFill="1" applyBorder="1" applyAlignment="1">
      <alignment horizontal="left"/>
    </xf>
    <xf numFmtId="0" fontId="4" fillId="2" borderId="8" xfId="0" applyFont="1" applyFill="1" applyBorder="1" applyAlignment="1">
      <alignment horizontal="left" vertical="center" wrapText="1"/>
    </xf>
    <xf numFmtId="0" fontId="4" fillId="2" borderId="11" xfId="0" applyFont="1" applyFill="1" applyBorder="1" applyAlignment="1">
      <alignment horizontal="left" vertical="center"/>
    </xf>
    <xf numFmtId="0" fontId="11" fillId="2" borderId="8" xfId="0" applyFont="1" applyFill="1" applyBorder="1" applyAlignment="1">
      <alignment horizontal="left" vertical="top" wrapText="1"/>
    </xf>
    <xf numFmtId="0" fontId="11" fillId="2" borderId="10" xfId="0" applyFont="1" applyFill="1" applyBorder="1" applyAlignment="1">
      <alignment horizontal="left" vertical="top" wrapText="1"/>
    </xf>
    <xf numFmtId="0" fontId="11" fillId="2" borderId="9" xfId="0" applyFont="1" applyFill="1" applyBorder="1" applyAlignment="1">
      <alignment horizontal="left" vertical="top"/>
    </xf>
    <xf numFmtId="1" fontId="6" fillId="2" borderId="9" xfId="0" applyNumberFormat="1" applyFont="1" applyFill="1" applyBorder="1" applyAlignment="1">
      <alignment horizontal="center" vertical="center" shrinkToFit="1"/>
    </xf>
    <xf numFmtId="0" fontId="12" fillId="2" borderId="10" xfId="0" applyFont="1" applyFill="1" applyBorder="1" applyAlignment="1">
      <alignment horizontal="left" vertical="top" wrapText="1"/>
    </xf>
    <xf numFmtId="0" fontId="4" fillId="2" borderId="9" xfId="0" applyFont="1" applyFill="1" applyBorder="1" applyAlignment="1">
      <alignment horizontal="left" vertical="top"/>
    </xf>
    <xf numFmtId="1" fontId="6" fillId="2" borderId="12" xfId="0" applyNumberFormat="1" applyFont="1" applyFill="1" applyBorder="1" applyAlignment="1">
      <alignment horizontal="center" vertical="center" shrinkToFit="1"/>
    </xf>
    <xf numFmtId="0" fontId="11" fillId="2" borderId="14" xfId="0" applyFont="1" applyFill="1" applyBorder="1" applyAlignment="1">
      <alignment horizontal="left" vertical="top" wrapText="1"/>
    </xf>
    <xf numFmtId="1" fontId="6" fillId="2" borderId="13" xfId="0" applyNumberFormat="1" applyFont="1" applyFill="1" applyBorder="1" applyAlignment="1">
      <alignment horizontal="center" vertical="center" shrinkToFit="1"/>
    </xf>
    <xf numFmtId="0" fontId="11" fillId="2" borderId="17" xfId="0" applyFont="1" applyFill="1" applyBorder="1" applyAlignment="1">
      <alignment horizontal="left" vertical="top" wrapText="1"/>
    </xf>
    <xf numFmtId="0" fontId="11" fillId="2" borderId="18" xfId="0" applyFont="1" applyFill="1" applyBorder="1" applyAlignment="1">
      <alignment horizontal="left" vertical="top"/>
    </xf>
    <xf numFmtId="1" fontId="6" fillId="2" borderId="18" xfId="0" applyNumberFormat="1" applyFont="1" applyFill="1" applyBorder="1" applyAlignment="1">
      <alignment horizontal="center" vertical="center" shrinkToFit="1"/>
    </xf>
    <xf numFmtId="0" fontId="7" fillId="2" borderId="8" xfId="0" applyFont="1" applyFill="1" applyBorder="1" applyAlignment="1">
      <alignment horizontal="left" vertical="top" wrapText="1"/>
    </xf>
    <xf numFmtId="0" fontId="7" fillId="2" borderId="10" xfId="0" applyFont="1" applyFill="1" applyBorder="1" applyAlignment="1">
      <alignment horizontal="left" vertical="top" wrapText="1"/>
    </xf>
    <xf numFmtId="0" fontId="5" fillId="2" borderId="9" xfId="0" applyFont="1" applyFill="1" applyBorder="1" applyAlignment="1">
      <alignment horizontal="left" vertical="top"/>
    </xf>
    <xf numFmtId="1" fontId="13" fillId="2" borderId="9" xfId="0" applyNumberFormat="1" applyFont="1" applyFill="1" applyBorder="1" applyAlignment="1">
      <alignment horizontal="center" vertical="center" shrinkToFit="1"/>
    </xf>
    <xf numFmtId="0" fontId="5" fillId="2" borderId="8" xfId="0" applyFont="1" applyFill="1" applyBorder="1" applyAlignment="1">
      <alignment horizontal="left" vertical="center" wrapText="1"/>
    </xf>
    <xf numFmtId="0" fontId="5" fillId="2" borderId="10" xfId="0" applyFont="1" applyFill="1" applyBorder="1" applyAlignment="1">
      <alignment horizontal="left" vertical="top" wrapText="1"/>
    </xf>
    <xf numFmtId="0" fontId="7" fillId="2" borderId="11" xfId="0" applyFont="1" applyFill="1" applyBorder="1" applyAlignment="1">
      <alignment horizontal="left" vertical="center"/>
    </xf>
    <xf numFmtId="0" fontId="4" fillId="2" borderId="8" xfId="0" applyFont="1" applyFill="1" applyBorder="1" applyAlignment="1">
      <alignment horizontal="left" vertical="top" wrapText="1"/>
    </xf>
    <xf numFmtId="0" fontId="15" fillId="2" borderId="0" xfId="0" applyFont="1" applyFill="1"/>
    <xf numFmtId="1" fontId="6" fillId="2" borderId="9" xfId="0" applyNumberFormat="1" applyFont="1" applyFill="1" applyBorder="1" applyAlignment="1">
      <alignment horizontal="center" vertical="top" shrinkToFit="1"/>
    </xf>
    <xf numFmtId="0" fontId="4" fillId="2" borderId="8" xfId="0" applyFont="1" applyFill="1" applyBorder="1" applyAlignment="1">
      <alignment horizontal="left" vertical="center"/>
    </xf>
    <xf numFmtId="0" fontId="4" fillId="2" borderId="10" xfId="0" applyFont="1" applyFill="1" applyBorder="1" applyAlignment="1">
      <alignment horizontal="left" vertical="top"/>
    </xf>
    <xf numFmtId="0" fontId="11" fillId="2" borderId="8" xfId="0" applyFont="1" applyFill="1" applyBorder="1" applyAlignment="1">
      <alignment wrapText="1"/>
    </xf>
    <xf numFmtId="0" fontId="11" fillId="2" borderId="10" xfId="0" applyFont="1" applyFill="1" applyBorder="1" applyAlignment="1">
      <alignment vertical="top" wrapText="1"/>
    </xf>
    <xf numFmtId="0" fontId="11" fillId="2" borderId="9" xfId="0" applyFont="1" applyFill="1" applyBorder="1"/>
    <xf numFmtId="0" fontId="3" fillId="0" borderId="2" xfId="0" applyFont="1" applyBorder="1" applyAlignment="1">
      <alignment horizontal="center" vertical="top" wrapText="1"/>
    </xf>
    <xf numFmtId="0" fontId="3" fillId="0" borderId="7" xfId="0" applyFont="1" applyBorder="1" applyAlignment="1">
      <alignment horizontal="center" vertical="center" wrapText="1"/>
    </xf>
    <xf numFmtId="0" fontId="4" fillId="0" borderId="9" xfId="0" applyFont="1" applyFill="1" applyBorder="1" applyAlignment="1">
      <alignment horizontal="center" vertical="center"/>
    </xf>
    <xf numFmtId="0" fontId="4" fillId="3" borderId="8" xfId="0" applyFont="1" applyFill="1" applyBorder="1" applyAlignment="1">
      <alignment horizontal="left" vertical="center" wrapText="1"/>
    </xf>
    <xf numFmtId="0" fontId="11" fillId="3" borderId="8" xfId="0" applyFont="1" applyFill="1" applyBorder="1" applyAlignment="1">
      <alignment horizontal="left" vertical="top" wrapText="1"/>
    </xf>
    <xf numFmtId="1" fontId="4" fillId="2" borderId="11" xfId="0" applyNumberFormat="1" applyFont="1" applyFill="1" applyBorder="1" applyAlignment="1">
      <alignment horizontal="left" vertical="center"/>
    </xf>
    <xf numFmtId="0" fontId="4" fillId="0" borderId="9" xfId="0" applyFont="1" applyFill="1" applyBorder="1" applyAlignment="1">
      <alignment horizontal="center"/>
    </xf>
    <xf numFmtId="1" fontId="6" fillId="2" borderId="15" xfId="0" applyNumberFormat="1" applyFont="1" applyFill="1" applyBorder="1" applyAlignment="1">
      <alignment horizontal="center" vertical="center" shrinkToFit="1"/>
    </xf>
    <xf numFmtId="0" fontId="11" fillId="2" borderId="21" xfId="0" applyFont="1" applyFill="1" applyBorder="1" applyAlignment="1">
      <alignment horizontal="left" vertical="top" wrapText="1"/>
    </xf>
    <xf numFmtId="0" fontId="11" fillId="2" borderId="10" xfId="0" applyFont="1" applyFill="1" applyBorder="1" applyAlignment="1">
      <alignment horizontal="left" vertical="top"/>
    </xf>
    <xf numFmtId="0" fontId="11" fillId="2" borderId="22" xfId="0" applyFont="1" applyFill="1" applyBorder="1" applyAlignment="1">
      <alignment horizontal="left" vertical="top" wrapText="1"/>
    </xf>
    <xf numFmtId="0" fontId="11" fillId="2" borderId="23" xfId="0" applyFont="1" applyFill="1" applyBorder="1" applyAlignment="1">
      <alignment horizontal="left" vertical="top" wrapText="1"/>
    </xf>
    <xf numFmtId="0" fontId="11" fillId="2" borderId="20" xfId="0" applyFont="1" applyFill="1" applyBorder="1" applyAlignment="1">
      <alignment horizontal="left" vertical="top"/>
    </xf>
    <xf numFmtId="0" fontId="11" fillId="2" borderId="17" xfId="0" applyFont="1" applyFill="1" applyBorder="1" applyAlignment="1">
      <alignment horizontal="left" vertical="top"/>
    </xf>
    <xf numFmtId="0" fontId="11" fillId="2" borderId="24" xfId="0" applyFont="1" applyFill="1" applyBorder="1" applyAlignment="1">
      <alignment horizontal="left" vertical="top" wrapText="1"/>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7" fillId="0" borderId="19" xfId="0" applyFont="1" applyBorder="1" applyAlignment="1">
      <alignment horizontal="right" wrapText="1"/>
    </xf>
  </cellXfs>
  <cellStyles count="2">
    <cellStyle name="Hypertextový odkaz" xfId="1" builtinId="8"/>
    <cellStyle name="Normální" xfId="0" builtinId="0"/>
  </cellStyles>
  <dxfs count="0"/>
  <tableStyles count="0" defaultTableStyle="TableStyleMedium2" defaultPivotStyle="PivotStyleLight16"/>
  <colors>
    <mruColors>
      <color rgb="FF66FFFF"/>
      <color rgb="FFCC99FF"/>
      <color rgb="FFFFCCCC"/>
      <color rgb="FFCCECFF"/>
      <color rgb="FFFFFF99"/>
      <color rgb="FFFF66CC"/>
      <color rgb="FFFF5050"/>
      <color rgb="FFFF9966"/>
      <color rgb="FF99CCFF"/>
      <color rgb="FFCC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E131"/>
  <sheetViews>
    <sheetView tabSelected="1" topLeftCell="A51" zoomScale="80" zoomScaleNormal="80" zoomScaleSheetLayoutView="100" workbookViewId="0">
      <selection activeCell="B58" sqref="B58"/>
    </sheetView>
  </sheetViews>
  <sheetFormatPr defaultColWidth="8.85546875" defaultRowHeight="14.25" x14ac:dyDescent="0.2"/>
  <cols>
    <col min="1" max="1" width="72.140625" style="48" customWidth="1"/>
    <col min="2" max="2" width="37.5703125" style="48" customWidth="1"/>
    <col min="3" max="3" width="11.140625" style="60" customWidth="1"/>
    <col min="4" max="4" width="8" style="65" customWidth="1"/>
    <col min="5" max="5" width="13.28515625" style="62" customWidth="1"/>
    <col min="6" max="6" width="30.42578125" style="63" customWidth="1"/>
    <col min="7" max="7" width="9.85546875" style="64" customWidth="1"/>
    <col min="8" max="8" width="10" style="1" customWidth="1"/>
    <col min="9" max="10" width="11" style="1" customWidth="1"/>
    <col min="11" max="11" width="49.42578125" style="1" customWidth="1"/>
    <col min="12" max="180" width="8.85546875" style="1" customWidth="1"/>
    <col min="181" max="16384" width="8.85546875" style="1"/>
  </cols>
  <sheetData>
    <row r="1" spans="1:187" ht="17.100000000000001" customHeight="1" thickBot="1" x14ac:dyDescent="0.3">
      <c r="A1" s="124" t="s">
        <v>197</v>
      </c>
      <c r="B1" s="124"/>
      <c r="C1" s="124"/>
      <c r="D1" s="124"/>
      <c r="E1" s="124"/>
      <c r="F1" s="124"/>
      <c r="G1" s="124"/>
      <c r="H1" s="124"/>
      <c r="I1" s="124"/>
      <c r="J1" s="124"/>
    </row>
    <row r="2" spans="1:187" ht="46.5" customHeight="1" thickBot="1" x14ac:dyDescent="0.25">
      <c r="A2" s="121" t="s">
        <v>201</v>
      </c>
      <c r="B2" s="122"/>
      <c r="C2" s="122"/>
      <c r="D2" s="122"/>
      <c r="E2" s="122"/>
      <c r="F2" s="122"/>
      <c r="G2" s="122"/>
      <c r="H2" s="122"/>
      <c r="I2" s="122"/>
      <c r="J2" s="123"/>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c r="FB2" s="2"/>
      <c r="FC2" s="2"/>
      <c r="FD2" s="2"/>
      <c r="FE2" s="2"/>
      <c r="FF2" s="2"/>
      <c r="FG2" s="2"/>
      <c r="FH2" s="2"/>
      <c r="FI2" s="2"/>
      <c r="FJ2" s="2"/>
      <c r="FK2" s="2"/>
      <c r="FL2" s="2"/>
      <c r="FM2" s="2"/>
      <c r="FN2" s="2"/>
      <c r="FO2" s="2"/>
      <c r="FP2" s="2"/>
      <c r="FQ2" s="2"/>
      <c r="FR2" s="2"/>
      <c r="FS2" s="2"/>
      <c r="FT2" s="2"/>
      <c r="FU2" s="2"/>
      <c r="FV2" s="2"/>
      <c r="FW2" s="2"/>
      <c r="FX2" s="2"/>
      <c r="FY2" s="2"/>
      <c r="FZ2" s="2"/>
      <c r="GA2" s="2"/>
      <c r="GB2" s="2"/>
      <c r="GC2" s="2"/>
      <c r="GD2" s="2"/>
      <c r="GE2" s="2"/>
    </row>
    <row r="3" spans="1:187" ht="81" customHeight="1" x14ac:dyDescent="0.2">
      <c r="A3" s="3" t="s">
        <v>177</v>
      </c>
      <c r="B3" s="106" t="s">
        <v>125</v>
      </c>
      <c r="C3" s="107" t="s">
        <v>10</v>
      </c>
      <c r="D3" s="4" t="s">
        <v>0</v>
      </c>
      <c r="E3" s="5" t="s">
        <v>1</v>
      </c>
      <c r="F3" s="6" t="s">
        <v>2</v>
      </c>
      <c r="G3" s="7" t="s">
        <v>15</v>
      </c>
      <c r="H3" s="8" t="s">
        <v>14</v>
      </c>
      <c r="I3" s="8" t="s">
        <v>12</v>
      </c>
      <c r="J3" s="9" t="s">
        <v>13</v>
      </c>
      <c r="K3" s="10"/>
    </row>
    <row r="4" spans="1:187" ht="15" customHeight="1" x14ac:dyDescent="0.2">
      <c r="A4" s="11" t="s">
        <v>3</v>
      </c>
      <c r="B4" s="12" t="s">
        <v>82</v>
      </c>
      <c r="C4" s="13"/>
      <c r="D4" s="14">
        <v>1</v>
      </c>
      <c r="E4" s="14" t="s">
        <v>4</v>
      </c>
      <c r="F4" s="15" t="s">
        <v>187</v>
      </c>
      <c r="G4" s="16"/>
      <c r="H4" s="17"/>
      <c r="I4" s="17"/>
      <c r="J4" s="18"/>
    </row>
    <row r="5" spans="1:187" ht="15" customHeight="1" x14ac:dyDescent="0.2">
      <c r="A5" s="19" t="s">
        <v>127</v>
      </c>
      <c r="B5" s="12"/>
      <c r="C5" s="20"/>
      <c r="D5" s="14">
        <v>1</v>
      </c>
      <c r="E5" s="14" t="s">
        <v>4</v>
      </c>
      <c r="F5" s="13" t="s">
        <v>184</v>
      </c>
      <c r="G5" s="16"/>
      <c r="H5" s="17"/>
      <c r="I5" s="17"/>
      <c r="J5" s="18"/>
    </row>
    <row r="6" spans="1:187" ht="15" customHeight="1" x14ac:dyDescent="0.2">
      <c r="A6" s="66" t="s">
        <v>128</v>
      </c>
      <c r="B6" s="67" t="s">
        <v>97</v>
      </c>
      <c r="C6" s="68"/>
      <c r="D6" s="21">
        <v>1</v>
      </c>
      <c r="E6" s="21" t="s">
        <v>5</v>
      </c>
      <c r="F6" s="69" t="s">
        <v>187</v>
      </c>
      <c r="G6" s="70"/>
      <c r="H6" s="71">
        <f t="shared" ref="H6:H63" si="0">G6*1.21</f>
        <v>0</v>
      </c>
      <c r="I6" s="71">
        <f t="shared" ref="I6:I63" si="1">G6*D6</f>
        <v>0</v>
      </c>
      <c r="J6" s="72">
        <f t="shared" ref="J6:J63" si="2">I6*1.21</f>
        <v>0</v>
      </c>
    </row>
    <row r="7" spans="1:187" ht="15" customHeight="1" x14ac:dyDescent="0.2">
      <c r="A7" s="73" t="s">
        <v>146</v>
      </c>
      <c r="B7" s="74"/>
      <c r="C7" s="69"/>
      <c r="D7" s="21">
        <v>1</v>
      </c>
      <c r="E7" s="21" t="s">
        <v>5</v>
      </c>
      <c r="F7" s="69" t="s">
        <v>164</v>
      </c>
      <c r="G7" s="70"/>
      <c r="H7" s="71">
        <f t="shared" si="0"/>
        <v>0</v>
      </c>
      <c r="I7" s="71">
        <f t="shared" si="1"/>
        <v>0</v>
      </c>
      <c r="J7" s="72">
        <f t="shared" si="2"/>
        <v>0</v>
      </c>
    </row>
    <row r="8" spans="1:187" x14ac:dyDescent="0.2">
      <c r="A8" s="73" t="s">
        <v>200</v>
      </c>
      <c r="B8" s="74" t="s">
        <v>105</v>
      </c>
      <c r="C8" s="75"/>
      <c r="D8" s="21">
        <v>4</v>
      </c>
      <c r="E8" s="22" t="s">
        <v>5</v>
      </c>
      <c r="F8" s="75" t="s">
        <v>187</v>
      </c>
      <c r="G8" s="70"/>
      <c r="H8" s="71">
        <f t="shared" si="0"/>
        <v>0</v>
      </c>
      <c r="I8" s="71">
        <f t="shared" si="1"/>
        <v>0</v>
      </c>
      <c r="J8" s="72">
        <f t="shared" si="2"/>
        <v>0</v>
      </c>
    </row>
    <row r="9" spans="1:187" ht="15" customHeight="1" x14ac:dyDescent="0.2">
      <c r="A9" s="73" t="s">
        <v>74</v>
      </c>
      <c r="B9" s="74" t="s">
        <v>192</v>
      </c>
      <c r="C9" s="75"/>
      <c r="D9" s="21">
        <v>1</v>
      </c>
      <c r="E9" s="22" t="s">
        <v>5</v>
      </c>
      <c r="F9" s="76" t="s">
        <v>184</v>
      </c>
      <c r="G9" s="70"/>
      <c r="H9" s="71">
        <f t="shared" si="0"/>
        <v>0</v>
      </c>
      <c r="I9" s="71">
        <f t="shared" si="1"/>
        <v>0</v>
      </c>
      <c r="J9" s="72">
        <f t="shared" si="2"/>
        <v>0</v>
      </c>
    </row>
    <row r="10" spans="1:187" ht="30" customHeight="1" x14ac:dyDescent="0.2">
      <c r="A10" s="19" t="s">
        <v>75</v>
      </c>
      <c r="B10" s="12" t="s">
        <v>83</v>
      </c>
      <c r="C10" s="13"/>
      <c r="D10" s="14">
        <v>1</v>
      </c>
      <c r="E10" s="14" t="s">
        <v>4</v>
      </c>
      <c r="F10" s="15" t="s">
        <v>163</v>
      </c>
      <c r="G10" s="16"/>
      <c r="H10" s="17"/>
      <c r="I10" s="17"/>
      <c r="J10" s="18"/>
    </row>
    <row r="11" spans="1:187" ht="15" customHeight="1" x14ac:dyDescent="0.2">
      <c r="A11" s="19" t="s">
        <v>28</v>
      </c>
      <c r="B11" s="12"/>
      <c r="C11" s="13"/>
      <c r="D11" s="14">
        <v>1</v>
      </c>
      <c r="E11" s="14" t="s">
        <v>4</v>
      </c>
      <c r="F11" s="15"/>
      <c r="G11" s="16"/>
      <c r="H11" s="17"/>
      <c r="I11" s="17"/>
      <c r="J11" s="18"/>
    </row>
    <row r="12" spans="1:187" ht="15" customHeight="1" x14ac:dyDescent="0.2">
      <c r="A12" s="77" t="s">
        <v>161</v>
      </c>
      <c r="B12" s="74" t="s">
        <v>162</v>
      </c>
      <c r="C12" s="69"/>
      <c r="D12" s="21">
        <v>1</v>
      </c>
      <c r="E12" s="21" t="s">
        <v>5</v>
      </c>
      <c r="F12" s="78" t="s">
        <v>164</v>
      </c>
      <c r="G12" s="70"/>
      <c r="H12" s="71">
        <f t="shared" si="0"/>
        <v>0</v>
      </c>
      <c r="I12" s="71">
        <f t="shared" si="1"/>
        <v>0</v>
      </c>
      <c r="J12" s="72">
        <f t="shared" si="2"/>
        <v>0</v>
      </c>
    </row>
    <row r="13" spans="1:187" ht="15" customHeight="1" x14ac:dyDescent="0.2">
      <c r="A13" s="77" t="s">
        <v>6</v>
      </c>
      <c r="B13" s="74" t="s">
        <v>84</v>
      </c>
      <c r="C13" s="69"/>
      <c r="D13" s="21">
        <v>1</v>
      </c>
      <c r="E13" s="21" t="s">
        <v>5</v>
      </c>
      <c r="F13" s="78" t="s">
        <v>164</v>
      </c>
      <c r="G13" s="70"/>
      <c r="H13" s="71">
        <f t="shared" si="0"/>
        <v>0</v>
      </c>
      <c r="I13" s="71">
        <f t="shared" si="1"/>
        <v>0</v>
      </c>
      <c r="J13" s="72">
        <f t="shared" si="2"/>
        <v>0</v>
      </c>
    </row>
    <row r="14" spans="1:187" ht="15" customHeight="1" x14ac:dyDescent="0.2">
      <c r="A14" s="73" t="s">
        <v>29</v>
      </c>
      <c r="B14" s="74" t="s">
        <v>98</v>
      </c>
      <c r="C14" s="75"/>
      <c r="D14" s="21">
        <v>1</v>
      </c>
      <c r="E14" s="21" t="s">
        <v>5</v>
      </c>
      <c r="F14" s="76" t="s">
        <v>184</v>
      </c>
      <c r="G14" s="70"/>
      <c r="H14" s="71">
        <f t="shared" si="0"/>
        <v>0</v>
      </c>
      <c r="I14" s="71">
        <f t="shared" si="1"/>
        <v>0</v>
      </c>
      <c r="J14" s="72">
        <f t="shared" si="2"/>
        <v>0</v>
      </c>
    </row>
    <row r="15" spans="1:187" ht="15" customHeight="1" x14ac:dyDescent="0.2">
      <c r="A15" s="77" t="s">
        <v>129</v>
      </c>
      <c r="B15" s="74" t="s">
        <v>99</v>
      </c>
      <c r="C15" s="69"/>
      <c r="D15" s="21">
        <v>1</v>
      </c>
      <c r="E15" s="21" t="s">
        <v>5</v>
      </c>
      <c r="F15" s="78" t="s">
        <v>189</v>
      </c>
      <c r="G15" s="70"/>
      <c r="H15" s="71">
        <f t="shared" si="0"/>
        <v>0</v>
      </c>
      <c r="I15" s="71">
        <f t="shared" si="1"/>
        <v>0</v>
      </c>
      <c r="J15" s="72">
        <f t="shared" si="2"/>
        <v>0</v>
      </c>
    </row>
    <row r="16" spans="1:187" ht="15" customHeight="1" x14ac:dyDescent="0.2">
      <c r="A16" s="79" t="s">
        <v>142</v>
      </c>
      <c r="B16" s="80" t="s">
        <v>113</v>
      </c>
      <c r="C16" s="81"/>
      <c r="D16" s="82">
        <v>1</v>
      </c>
      <c r="E16" s="21" t="s">
        <v>5</v>
      </c>
      <c r="F16" s="76" t="s">
        <v>184</v>
      </c>
      <c r="G16" s="70"/>
      <c r="H16" s="71">
        <f t="shared" si="0"/>
        <v>0</v>
      </c>
      <c r="I16" s="71">
        <f t="shared" si="1"/>
        <v>0</v>
      </c>
      <c r="J16" s="72">
        <f t="shared" si="2"/>
        <v>0</v>
      </c>
    </row>
    <row r="17" spans="1:11" ht="15" customHeight="1" x14ac:dyDescent="0.2">
      <c r="A17" s="79" t="s">
        <v>130</v>
      </c>
      <c r="B17" s="83"/>
      <c r="C17" s="84"/>
      <c r="D17" s="82">
        <v>2</v>
      </c>
      <c r="E17" s="21" t="s">
        <v>5</v>
      </c>
      <c r="F17" s="76" t="s">
        <v>184</v>
      </c>
      <c r="G17" s="70"/>
      <c r="H17" s="71">
        <f t="shared" si="0"/>
        <v>0</v>
      </c>
      <c r="I17" s="71">
        <f t="shared" si="1"/>
        <v>0</v>
      </c>
      <c r="J17" s="72">
        <f t="shared" si="2"/>
        <v>0</v>
      </c>
    </row>
    <row r="18" spans="1:11" ht="15" customHeight="1" x14ac:dyDescent="0.2">
      <c r="A18" s="79" t="s">
        <v>198</v>
      </c>
      <c r="B18" s="74"/>
      <c r="C18" s="84"/>
      <c r="D18" s="82">
        <v>1</v>
      </c>
      <c r="E18" s="21" t="s">
        <v>5</v>
      </c>
      <c r="F18" s="76" t="s">
        <v>184</v>
      </c>
      <c r="G18" s="70"/>
      <c r="H18" s="71">
        <f t="shared" si="0"/>
        <v>0</v>
      </c>
      <c r="I18" s="71">
        <f t="shared" si="1"/>
        <v>0</v>
      </c>
      <c r="J18" s="72">
        <f t="shared" si="2"/>
        <v>0</v>
      </c>
    </row>
    <row r="19" spans="1:11" ht="15" customHeight="1" x14ac:dyDescent="0.2">
      <c r="A19" s="79" t="s">
        <v>155</v>
      </c>
      <c r="B19" s="80"/>
      <c r="C19" s="81"/>
      <c r="D19" s="82">
        <v>2</v>
      </c>
      <c r="E19" s="21" t="s">
        <v>5</v>
      </c>
      <c r="F19" s="76" t="s">
        <v>184</v>
      </c>
      <c r="G19" s="70"/>
      <c r="H19" s="71">
        <f t="shared" si="0"/>
        <v>0</v>
      </c>
      <c r="I19" s="71">
        <f t="shared" si="1"/>
        <v>0</v>
      </c>
      <c r="J19" s="72">
        <f t="shared" si="2"/>
        <v>0</v>
      </c>
    </row>
    <row r="20" spans="1:11" ht="15" customHeight="1" x14ac:dyDescent="0.2">
      <c r="A20" s="79" t="s">
        <v>16</v>
      </c>
      <c r="B20" s="80"/>
      <c r="C20" s="81"/>
      <c r="D20" s="82">
        <v>2</v>
      </c>
      <c r="E20" s="21" t="s">
        <v>5</v>
      </c>
      <c r="F20" s="76" t="s">
        <v>184</v>
      </c>
      <c r="G20" s="70"/>
      <c r="H20" s="71">
        <f t="shared" si="0"/>
        <v>0</v>
      </c>
      <c r="I20" s="71">
        <f t="shared" si="1"/>
        <v>0</v>
      </c>
      <c r="J20" s="72">
        <f t="shared" si="2"/>
        <v>0</v>
      </c>
    </row>
    <row r="21" spans="1:11" ht="15" customHeight="1" x14ac:dyDescent="0.2">
      <c r="A21" s="79" t="s">
        <v>131</v>
      </c>
      <c r="B21" s="80"/>
      <c r="C21" s="81"/>
      <c r="D21" s="82">
        <v>2</v>
      </c>
      <c r="E21" s="21" t="s">
        <v>5</v>
      </c>
      <c r="F21" s="76" t="s">
        <v>184</v>
      </c>
      <c r="G21" s="70"/>
      <c r="H21" s="71">
        <f t="shared" si="0"/>
        <v>0</v>
      </c>
      <c r="I21" s="71">
        <f t="shared" si="1"/>
        <v>0</v>
      </c>
      <c r="J21" s="72">
        <f t="shared" si="2"/>
        <v>0</v>
      </c>
    </row>
    <row r="22" spans="1:11" ht="75.75" customHeight="1" x14ac:dyDescent="0.2">
      <c r="A22" s="79" t="s">
        <v>143</v>
      </c>
      <c r="B22" s="80"/>
      <c r="C22" s="81"/>
      <c r="D22" s="82">
        <v>1</v>
      </c>
      <c r="E22" s="21" t="s">
        <v>5</v>
      </c>
      <c r="F22" s="76" t="s">
        <v>184</v>
      </c>
      <c r="G22" s="70"/>
      <c r="H22" s="71">
        <f t="shared" si="0"/>
        <v>0</v>
      </c>
      <c r="I22" s="71">
        <f t="shared" si="1"/>
        <v>0</v>
      </c>
      <c r="J22" s="72">
        <f t="shared" si="2"/>
        <v>0</v>
      </c>
    </row>
    <row r="23" spans="1:11" ht="47.25" customHeight="1" x14ac:dyDescent="0.2">
      <c r="A23" s="79" t="s">
        <v>144</v>
      </c>
      <c r="B23" s="80"/>
      <c r="C23" s="81"/>
      <c r="D23" s="82">
        <v>1</v>
      </c>
      <c r="E23" s="21" t="s">
        <v>5</v>
      </c>
      <c r="F23" s="76" t="s">
        <v>184</v>
      </c>
      <c r="G23" s="70"/>
      <c r="H23" s="71">
        <f t="shared" si="0"/>
        <v>0</v>
      </c>
      <c r="I23" s="71">
        <f t="shared" si="1"/>
        <v>0</v>
      </c>
      <c r="J23" s="72">
        <f t="shared" si="2"/>
        <v>0</v>
      </c>
    </row>
    <row r="24" spans="1:11" ht="58.5" customHeight="1" x14ac:dyDescent="0.2">
      <c r="A24" s="79" t="s">
        <v>145</v>
      </c>
      <c r="B24" s="80"/>
      <c r="C24" s="81"/>
      <c r="D24" s="82">
        <v>1</v>
      </c>
      <c r="E24" s="21" t="s">
        <v>5</v>
      </c>
      <c r="F24" s="76" t="s">
        <v>184</v>
      </c>
      <c r="G24" s="70"/>
      <c r="H24" s="71">
        <f t="shared" si="0"/>
        <v>0</v>
      </c>
      <c r="I24" s="71">
        <f t="shared" si="1"/>
        <v>0</v>
      </c>
      <c r="J24" s="72">
        <f t="shared" si="2"/>
        <v>0</v>
      </c>
    </row>
    <row r="25" spans="1:11" ht="59.25" customHeight="1" x14ac:dyDescent="0.2">
      <c r="A25" s="79" t="s">
        <v>132</v>
      </c>
      <c r="B25" s="80"/>
      <c r="C25" s="81"/>
      <c r="D25" s="82">
        <v>1</v>
      </c>
      <c r="E25" s="21" t="s">
        <v>5</v>
      </c>
      <c r="F25" s="76" t="s">
        <v>184</v>
      </c>
      <c r="G25" s="70"/>
      <c r="H25" s="71">
        <f t="shared" si="0"/>
        <v>0</v>
      </c>
      <c r="I25" s="71">
        <f t="shared" si="1"/>
        <v>0</v>
      </c>
      <c r="J25" s="72">
        <f t="shared" si="2"/>
        <v>0</v>
      </c>
    </row>
    <row r="26" spans="1:11" ht="15" customHeight="1" x14ac:dyDescent="0.2">
      <c r="A26" s="116" t="s">
        <v>115</v>
      </c>
      <c r="B26" s="120"/>
      <c r="C26" s="118"/>
      <c r="D26" s="85">
        <v>1</v>
      </c>
      <c r="E26" s="21" t="s">
        <v>5</v>
      </c>
      <c r="F26" s="76" t="s">
        <v>184</v>
      </c>
      <c r="G26" s="70"/>
      <c r="H26" s="71">
        <f t="shared" si="0"/>
        <v>0</v>
      </c>
      <c r="I26" s="71">
        <f t="shared" si="1"/>
        <v>0</v>
      </c>
      <c r="J26" s="72">
        <f t="shared" si="2"/>
        <v>0</v>
      </c>
    </row>
    <row r="27" spans="1:11" ht="15" customHeight="1" x14ac:dyDescent="0.2">
      <c r="A27" s="114" t="s">
        <v>116</v>
      </c>
      <c r="B27" s="120"/>
      <c r="C27" s="115"/>
      <c r="D27" s="113">
        <v>1</v>
      </c>
      <c r="E27" s="21" t="s">
        <v>5</v>
      </c>
      <c r="F27" s="76" t="s">
        <v>184</v>
      </c>
      <c r="G27" s="70"/>
      <c r="H27" s="71">
        <f t="shared" si="0"/>
        <v>0</v>
      </c>
      <c r="I27" s="71">
        <f t="shared" si="1"/>
        <v>0</v>
      </c>
      <c r="J27" s="72">
        <f t="shared" si="2"/>
        <v>0</v>
      </c>
    </row>
    <row r="28" spans="1:11" ht="31.5" customHeight="1" x14ac:dyDescent="0.2">
      <c r="A28" s="117" t="s">
        <v>114</v>
      </c>
      <c r="B28" s="120"/>
      <c r="C28" s="119"/>
      <c r="D28" s="87">
        <v>1</v>
      </c>
      <c r="E28" s="21" t="s">
        <v>5</v>
      </c>
      <c r="F28" s="76" t="s">
        <v>184</v>
      </c>
      <c r="G28" s="70"/>
      <c r="H28" s="71">
        <f t="shared" si="0"/>
        <v>0</v>
      </c>
      <c r="I28" s="71">
        <f t="shared" si="1"/>
        <v>0</v>
      </c>
      <c r="J28" s="72">
        <f t="shared" si="2"/>
        <v>0</v>
      </c>
    </row>
    <row r="29" spans="1:11" ht="18.75" customHeight="1" x14ac:dyDescent="0.2">
      <c r="A29" s="86" t="s">
        <v>157</v>
      </c>
      <c r="B29" s="88"/>
      <c r="C29" s="89"/>
      <c r="D29" s="90">
        <v>3</v>
      </c>
      <c r="E29" s="21" t="s">
        <v>5</v>
      </c>
      <c r="F29" s="76" t="s">
        <v>184</v>
      </c>
      <c r="G29" s="70"/>
      <c r="H29" s="71">
        <f t="shared" si="0"/>
        <v>0</v>
      </c>
      <c r="I29" s="71">
        <f t="shared" si="1"/>
        <v>0</v>
      </c>
      <c r="J29" s="72">
        <f t="shared" si="2"/>
        <v>0</v>
      </c>
    </row>
    <row r="30" spans="1:11" ht="28.5" customHeight="1" x14ac:dyDescent="0.2">
      <c r="A30" s="79" t="s">
        <v>81</v>
      </c>
      <c r="B30" s="80"/>
      <c r="C30" s="84"/>
      <c r="D30" s="82">
        <v>1</v>
      </c>
      <c r="E30" s="21" t="s">
        <v>5</v>
      </c>
      <c r="F30" s="78" t="s">
        <v>165</v>
      </c>
      <c r="G30" s="70"/>
      <c r="H30" s="71">
        <f t="shared" si="0"/>
        <v>0</v>
      </c>
      <c r="I30" s="71">
        <f t="shared" si="1"/>
        <v>0</v>
      </c>
      <c r="J30" s="72">
        <f t="shared" si="2"/>
        <v>0</v>
      </c>
    </row>
    <row r="31" spans="1:11" ht="15" customHeight="1" x14ac:dyDescent="0.2">
      <c r="A31" s="91" t="s">
        <v>30</v>
      </c>
      <c r="B31" s="92"/>
      <c r="C31" s="93"/>
      <c r="D31" s="94">
        <v>1</v>
      </c>
      <c r="E31" s="32" t="s">
        <v>5</v>
      </c>
      <c r="F31" s="76" t="s">
        <v>184</v>
      </c>
      <c r="G31" s="70"/>
      <c r="H31" s="71">
        <f t="shared" si="0"/>
        <v>0</v>
      </c>
      <c r="I31" s="71">
        <f t="shared" si="1"/>
        <v>0</v>
      </c>
      <c r="J31" s="72">
        <f t="shared" si="2"/>
        <v>0</v>
      </c>
      <c r="K31" s="33"/>
    </row>
    <row r="32" spans="1:11" ht="15" customHeight="1" x14ac:dyDescent="0.2">
      <c r="A32" s="24" t="s">
        <v>158</v>
      </c>
      <c r="B32" s="29"/>
      <c r="C32" s="30"/>
      <c r="D32" s="31">
        <v>1</v>
      </c>
      <c r="E32" s="34" t="s">
        <v>4</v>
      </c>
      <c r="F32" s="23" t="s">
        <v>166</v>
      </c>
      <c r="G32" s="16"/>
      <c r="H32" s="17"/>
      <c r="I32" s="17"/>
      <c r="J32" s="18"/>
      <c r="K32" s="35"/>
    </row>
    <row r="33" spans="1:11" ht="28.5" x14ac:dyDescent="0.2">
      <c r="A33" s="98" t="s">
        <v>133</v>
      </c>
      <c r="B33" s="80" t="s">
        <v>85</v>
      </c>
      <c r="C33" s="81"/>
      <c r="D33" s="82">
        <v>1</v>
      </c>
      <c r="E33" s="21" t="s">
        <v>5</v>
      </c>
      <c r="F33" s="76" t="s">
        <v>163</v>
      </c>
      <c r="G33" s="70"/>
      <c r="H33" s="71">
        <f t="shared" si="0"/>
        <v>0</v>
      </c>
      <c r="I33" s="71">
        <f t="shared" si="1"/>
        <v>0</v>
      </c>
      <c r="J33" s="72">
        <f t="shared" si="2"/>
        <v>0</v>
      </c>
    </row>
    <row r="34" spans="1:11" x14ac:dyDescent="0.2">
      <c r="A34" s="77" t="s">
        <v>134</v>
      </c>
      <c r="B34" s="74" t="s">
        <v>86</v>
      </c>
      <c r="C34" s="69"/>
      <c r="D34" s="82">
        <v>1</v>
      </c>
      <c r="E34" s="36" t="s">
        <v>5</v>
      </c>
      <c r="F34" s="78" t="s">
        <v>184</v>
      </c>
      <c r="G34" s="70"/>
      <c r="H34" s="71">
        <f t="shared" si="0"/>
        <v>0</v>
      </c>
      <c r="I34" s="71">
        <f t="shared" si="1"/>
        <v>0</v>
      </c>
      <c r="J34" s="72">
        <f t="shared" si="2"/>
        <v>0</v>
      </c>
    </row>
    <row r="35" spans="1:11" ht="15" customHeight="1" x14ac:dyDescent="0.2">
      <c r="A35" s="79" t="s">
        <v>124</v>
      </c>
      <c r="B35" s="80" t="s">
        <v>87</v>
      </c>
      <c r="C35" s="81"/>
      <c r="D35" s="82">
        <v>1</v>
      </c>
      <c r="E35" s="36" t="s">
        <v>5</v>
      </c>
      <c r="F35" s="69" t="s">
        <v>164</v>
      </c>
      <c r="G35" s="70"/>
      <c r="H35" s="71">
        <f t="shared" si="0"/>
        <v>0</v>
      </c>
      <c r="I35" s="71">
        <f t="shared" si="1"/>
        <v>0</v>
      </c>
      <c r="J35" s="72">
        <f t="shared" si="2"/>
        <v>0</v>
      </c>
    </row>
    <row r="36" spans="1:11" s="38" customFormat="1" ht="15" x14ac:dyDescent="0.25">
      <c r="A36" s="95" t="s">
        <v>159</v>
      </c>
      <c r="B36" s="96"/>
      <c r="C36" s="81"/>
      <c r="D36" s="94">
        <v>1</v>
      </c>
      <c r="E36" s="36" t="s">
        <v>5</v>
      </c>
      <c r="F36" s="97" t="s">
        <v>184</v>
      </c>
      <c r="G36" s="70"/>
      <c r="H36" s="71">
        <f t="shared" si="0"/>
        <v>0</v>
      </c>
      <c r="I36" s="71">
        <f t="shared" si="1"/>
        <v>0</v>
      </c>
      <c r="J36" s="72">
        <f t="shared" si="2"/>
        <v>0</v>
      </c>
    </row>
    <row r="37" spans="1:11" x14ac:dyDescent="0.2">
      <c r="A37" s="110" t="s">
        <v>178</v>
      </c>
      <c r="B37" s="25"/>
      <c r="C37" s="26"/>
      <c r="D37" s="27"/>
      <c r="E37" s="39"/>
      <c r="F37" s="40"/>
      <c r="G37" s="16"/>
      <c r="H37" s="17"/>
      <c r="I37" s="17"/>
      <c r="J37" s="18"/>
    </row>
    <row r="38" spans="1:11" x14ac:dyDescent="0.2">
      <c r="A38" s="110" t="s">
        <v>179</v>
      </c>
      <c r="B38" s="25"/>
      <c r="C38" s="26"/>
      <c r="D38" s="27"/>
      <c r="E38" s="39"/>
      <c r="F38" s="40"/>
      <c r="G38" s="16"/>
      <c r="H38" s="17"/>
      <c r="I38" s="17"/>
      <c r="J38" s="18"/>
    </row>
    <row r="39" spans="1:11" x14ac:dyDescent="0.2">
      <c r="A39" s="110" t="s">
        <v>180</v>
      </c>
      <c r="B39" s="25"/>
      <c r="C39" s="26"/>
      <c r="D39" s="27"/>
      <c r="E39" s="39"/>
      <c r="F39" s="40"/>
      <c r="G39" s="16"/>
      <c r="H39" s="17"/>
      <c r="I39" s="17"/>
      <c r="J39" s="18"/>
    </row>
    <row r="40" spans="1:11" x14ac:dyDescent="0.2">
      <c r="A40" s="110" t="s">
        <v>156</v>
      </c>
      <c r="B40" s="12"/>
      <c r="C40" s="28"/>
      <c r="D40" s="27"/>
      <c r="E40" s="39"/>
      <c r="F40" s="40"/>
      <c r="G40" s="16"/>
      <c r="H40" s="17"/>
      <c r="I40" s="17"/>
      <c r="J40" s="18"/>
    </row>
    <row r="41" spans="1:11" x14ac:dyDescent="0.2">
      <c r="A41" s="110" t="s">
        <v>181</v>
      </c>
      <c r="B41" s="25"/>
      <c r="C41" s="26"/>
      <c r="D41" s="27"/>
      <c r="E41" s="39"/>
      <c r="F41" s="40"/>
      <c r="G41" s="16"/>
      <c r="H41" s="17"/>
      <c r="I41" s="17"/>
      <c r="J41" s="18"/>
    </row>
    <row r="42" spans="1:11" x14ac:dyDescent="0.2">
      <c r="A42" s="110" t="s">
        <v>182</v>
      </c>
      <c r="B42" s="25"/>
      <c r="C42" s="26"/>
      <c r="D42" s="27"/>
      <c r="E42" s="39"/>
      <c r="F42" s="40"/>
      <c r="G42" s="16"/>
      <c r="H42" s="17"/>
      <c r="I42" s="17"/>
      <c r="J42" s="18"/>
    </row>
    <row r="43" spans="1:11" x14ac:dyDescent="0.2">
      <c r="A43" s="110" t="s">
        <v>183</v>
      </c>
      <c r="B43" s="25"/>
      <c r="C43" s="26"/>
      <c r="D43" s="27"/>
      <c r="E43" s="39"/>
      <c r="F43" s="40"/>
      <c r="G43" s="16"/>
      <c r="H43" s="17"/>
      <c r="I43" s="17"/>
      <c r="J43" s="18"/>
    </row>
    <row r="44" spans="1:11" ht="28.5" customHeight="1" x14ac:dyDescent="0.2">
      <c r="A44" s="66" t="s">
        <v>23</v>
      </c>
      <c r="B44" s="67" t="s">
        <v>100</v>
      </c>
      <c r="C44" s="68"/>
      <c r="D44" s="82">
        <v>5</v>
      </c>
      <c r="E44" s="21" t="s">
        <v>5</v>
      </c>
      <c r="F44" s="78" t="s">
        <v>184</v>
      </c>
      <c r="G44" s="70"/>
      <c r="H44" s="71">
        <f t="shared" si="0"/>
        <v>0</v>
      </c>
      <c r="I44" s="71">
        <f t="shared" si="1"/>
        <v>0</v>
      </c>
      <c r="J44" s="72">
        <f t="shared" si="2"/>
        <v>0</v>
      </c>
      <c r="K44" s="41"/>
    </row>
    <row r="45" spans="1:11" x14ac:dyDescent="0.2">
      <c r="A45" s="77" t="s">
        <v>170</v>
      </c>
      <c r="B45" s="74" t="s">
        <v>89</v>
      </c>
      <c r="C45" s="69"/>
      <c r="D45" s="82">
        <v>1</v>
      </c>
      <c r="E45" s="21" t="s">
        <v>4</v>
      </c>
      <c r="F45" s="78" t="s">
        <v>188</v>
      </c>
      <c r="G45" s="70"/>
      <c r="H45" s="71">
        <f t="shared" ref="H45" si="3">G45*1.21</f>
        <v>0</v>
      </c>
      <c r="I45" s="71">
        <f t="shared" ref="I45" si="4">G45*D45</f>
        <v>0</v>
      </c>
      <c r="J45" s="72">
        <f t="shared" ref="J45" si="5">I45*1.21</f>
        <v>0</v>
      </c>
    </row>
    <row r="46" spans="1:11" ht="29.25" customHeight="1" x14ac:dyDescent="0.2">
      <c r="A46" s="11" t="s">
        <v>22</v>
      </c>
      <c r="B46" s="12" t="s">
        <v>88</v>
      </c>
      <c r="C46" s="20"/>
      <c r="D46" s="27">
        <v>1</v>
      </c>
      <c r="E46" s="14" t="s">
        <v>4</v>
      </c>
      <c r="F46" s="42"/>
      <c r="G46" s="16"/>
      <c r="H46" s="17"/>
      <c r="I46" s="17"/>
      <c r="J46" s="18"/>
    </row>
    <row r="47" spans="1:11" ht="35.25" customHeight="1" x14ac:dyDescent="0.2">
      <c r="A47" s="77" t="s">
        <v>194</v>
      </c>
      <c r="B47" s="74" t="s">
        <v>193</v>
      </c>
      <c r="C47" s="69"/>
      <c r="D47" s="82">
        <v>1</v>
      </c>
      <c r="E47" s="21" t="s">
        <v>5</v>
      </c>
      <c r="F47" s="78" t="s">
        <v>184</v>
      </c>
      <c r="G47" s="70"/>
      <c r="H47" s="71">
        <f t="shared" si="0"/>
        <v>0</v>
      </c>
      <c r="I47" s="71">
        <f t="shared" si="1"/>
        <v>0</v>
      </c>
      <c r="J47" s="72">
        <f t="shared" si="2"/>
        <v>0</v>
      </c>
    </row>
    <row r="48" spans="1:11" x14ac:dyDescent="0.2">
      <c r="A48" s="77" t="s">
        <v>17</v>
      </c>
      <c r="B48" s="74" t="s">
        <v>90</v>
      </c>
      <c r="C48" s="69"/>
      <c r="D48" s="82">
        <v>1</v>
      </c>
      <c r="E48" s="21" t="s">
        <v>5</v>
      </c>
      <c r="F48" s="78" t="s">
        <v>184</v>
      </c>
      <c r="G48" s="70"/>
      <c r="H48" s="71">
        <f t="shared" si="0"/>
        <v>0</v>
      </c>
      <c r="I48" s="71">
        <f t="shared" si="1"/>
        <v>0</v>
      </c>
      <c r="J48" s="72">
        <f t="shared" si="2"/>
        <v>0</v>
      </c>
    </row>
    <row r="49" spans="1:10" ht="15" customHeight="1" x14ac:dyDescent="0.2">
      <c r="A49" s="73" t="s">
        <v>148</v>
      </c>
      <c r="B49" s="74"/>
      <c r="C49" s="75"/>
      <c r="D49" s="82">
        <v>1</v>
      </c>
      <c r="E49" s="21" t="s">
        <v>5</v>
      </c>
      <c r="F49" s="78" t="s">
        <v>189</v>
      </c>
      <c r="G49" s="70"/>
      <c r="H49" s="71">
        <f t="shared" si="0"/>
        <v>0</v>
      </c>
      <c r="I49" s="71">
        <f t="shared" si="1"/>
        <v>0</v>
      </c>
      <c r="J49" s="72">
        <f t="shared" si="2"/>
        <v>0</v>
      </c>
    </row>
    <row r="50" spans="1:10" ht="28.5" customHeight="1" x14ac:dyDescent="0.2">
      <c r="A50" s="66" t="s">
        <v>18</v>
      </c>
      <c r="B50" s="67" t="s">
        <v>91</v>
      </c>
      <c r="C50" s="68"/>
      <c r="D50" s="82">
        <v>1</v>
      </c>
      <c r="E50" s="21" t="s">
        <v>5</v>
      </c>
      <c r="F50" s="78" t="s">
        <v>184</v>
      </c>
      <c r="G50" s="70"/>
      <c r="H50" s="71">
        <f t="shared" si="0"/>
        <v>0</v>
      </c>
      <c r="I50" s="71">
        <f t="shared" si="1"/>
        <v>0</v>
      </c>
      <c r="J50" s="72">
        <f t="shared" si="2"/>
        <v>0</v>
      </c>
    </row>
    <row r="51" spans="1:10" ht="30" customHeight="1" x14ac:dyDescent="0.2">
      <c r="A51" s="77" t="s">
        <v>11</v>
      </c>
      <c r="B51" s="74" t="s">
        <v>101</v>
      </c>
      <c r="C51" s="69"/>
      <c r="D51" s="82">
        <v>1</v>
      </c>
      <c r="E51" s="21" t="s">
        <v>5</v>
      </c>
      <c r="F51" s="78" t="s">
        <v>184</v>
      </c>
      <c r="G51" s="70"/>
      <c r="H51" s="71">
        <f t="shared" si="0"/>
        <v>0</v>
      </c>
      <c r="I51" s="71">
        <f t="shared" si="1"/>
        <v>0</v>
      </c>
      <c r="J51" s="72">
        <f t="shared" si="2"/>
        <v>0</v>
      </c>
    </row>
    <row r="52" spans="1:10" ht="15" customHeight="1" x14ac:dyDescent="0.2">
      <c r="A52" s="77" t="s">
        <v>25</v>
      </c>
      <c r="B52" s="74" t="s">
        <v>171</v>
      </c>
      <c r="C52" s="69"/>
      <c r="D52" s="82">
        <v>1</v>
      </c>
      <c r="E52" s="21" t="s">
        <v>5</v>
      </c>
      <c r="F52" s="78" t="s">
        <v>184</v>
      </c>
      <c r="G52" s="70"/>
      <c r="H52" s="71">
        <f t="shared" si="0"/>
        <v>0</v>
      </c>
      <c r="I52" s="71">
        <f t="shared" si="1"/>
        <v>0</v>
      </c>
      <c r="J52" s="72">
        <f t="shared" si="2"/>
        <v>0</v>
      </c>
    </row>
    <row r="53" spans="1:10" ht="30.75" customHeight="1" x14ac:dyDescent="0.2">
      <c r="A53" s="98" t="s">
        <v>76</v>
      </c>
      <c r="B53" s="74" t="s">
        <v>172</v>
      </c>
      <c r="C53" s="69"/>
      <c r="D53" s="82">
        <v>1</v>
      </c>
      <c r="E53" s="21" t="s">
        <v>5</v>
      </c>
      <c r="F53" s="78" t="s">
        <v>185</v>
      </c>
      <c r="G53" s="70"/>
      <c r="H53" s="71">
        <f t="shared" si="0"/>
        <v>0</v>
      </c>
      <c r="I53" s="71">
        <f t="shared" si="1"/>
        <v>0</v>
      </c>
      <c r="J53" s="72">
        <f t="shared" si="2"/>
        <v>0</v>
      </c>
    </row>
    <row r="54" spans="1:10" ht="28.5" x14ac:dyDescent="0.2">
      <c r="A54" s="77" t="s">
        <v>19</v>
      </c>
      <c r="B54" s="74" t="s">
        <v>92</v>
      </c>
      <c r="C54" s="69"/>
      <c r="D54" s="82">
        <v>2</v>
      </c>
      <c r="E54" s="21" t="s">
        <v>5</v>
      </c>
      <c r="F54" s="78" t="s">
        <v>164</v>
      </c>
      <c r="G54" s="70"/>
      <c r="H54" s="71">
        <f t="shared" si="0"/>
        <v>0</v>
      </c>
      <c r="I54" s="71">
        <f t="shared" si="1"/>
        <v>0</v>
      </c>
      <c r="J54" s="72">
        <f t="shared" si="2"/>
        <v>0</v>
      </c>
    </row>
    <row r="55" spans="1:10" x14ac:dyDescent="0.2">
      <c r="A55" s="77" t="s">
        <v>195</v>
      </c>
      <c r="B55" s="74" t="s">
        <v>196</v>
      </c>
      <c r="C55" s="69"/>
      <c r="D55" s="82">
        <v>1</v>
      </c>
      <c r="E55" s="21" t="s">
        <v>5</v>
      </c>
      <c r="F55" s="111" t="s">
        <v>184</v>
      </c>
      <c r="G55" s="70"/>
      <c r="H55" s="71">
        <v>0</v>
      </c>
      <c r="I55" s="71">
        <v>0</v>
      </c>
      <c r="J55" s="72">
        <v>0</v>
      </c>
    </row>
    <row r="56" spans="1:10" ht="45.75" customHeight="1" x14ac:dyDescent="0.2">
      <c r="A56" s="73" t="s">
        <v>20</v>
      </c>
      <c r="B56" s="74" t="s">
        <v>102</v>
      </c>
      <c r="C56" s="75"/>
      <c r="D56" s="82">
        <v>1</v>
      </c>
      <c r="E56" s="21" t="s">
        <v>5</v>
      </c>
      <c r="F56" s="111" t="s">
        <v>184</v>
      </c>
      <c r="G56" s="70"/>
      <c r="H56" s="71">
        <f t="shared" si="0"/>
        <v>0</v>
      </c>
      <c r="I56" s="71">
        <f t="shared" si="1"/>
        <v>0</v>
      </c>
      <c r="J56" s="72">
        <f t="shared" si="2"/>
        <v>0</v>
      </c>
    </row>
    <row r="57" spans="1:10" ht="30" customHeight="1" x14ac:dyDescent="0.2">
      <c r="A57" s="66" t="s">
        <v>9</v>
      </c>
      <c r="B57" s="67" t="s">
        <v>103</v>
      </c>
      <c r="C57" s="68"/>
      <c r="D57" s="82">
        <v>1</v>
      </c>
      <c r="E57" s="21" t="s">
        <v>5</v>
      </c>
      <c r="F57" s="78" t="s">
        <v>164</v>
      </c>
      <c r="G57" s="70"/>
      <c r="H57" s="71">
        <f t="shared" si="0"/>
        <v>0</v>
      </c>
      <c r="I57" s="71">
        <f t="shared" si="1"/>
        <v>0</v>
      </c>
      <c r="J57" s="72">
        <f t="shared" si="2"/>
        <v>0</v>
      </c>
    </row>
    <row r="58" spans="1:10" ht="15" customHeight="1" x14ac:dyDescent="0.2">
      <c r="A58" s="73" t="s">
        <v>175</v>
      </c>
      <c r="B58" s="99" t="s">
        <v>149</v>
      </c>
      <c r="C58" s="75"/>
      <c r="D58" s="82">
        <v>1</v>
      </c>
      <c r="E58" s="21" t="s">
        <v>5</v>
      </c>
      <c r="F58" s="78" t="s">
        <v>185</v>
      </c>
      <c r="G58" s="70"/>
      <c r="H58" s="71">
        <f t="shared" si="0"/>
        <v>0</v>
      </c>
      <c r="I58" s="71">
        <f t="shared" si="1"/>
        <v>0</v>
      </c>
      <c r="J58" s="72">
        <f t="shared" si="2"/>
        <v>0</v>
      </c>
    </row>
    <row r="59" spans="1:10" ht="15" customHeight="1" x14ac:dyDescent="0.2">
      <c r="A59" s="19" t="s">
        <v>24</v>
      </c>
      <c r="B59" s="12" t="s">
        <v>162</v>
      </c>
      <c r="C59" s="13"/>
      <c r="D59" s="27">
        <v>1</v>
      </c>
      <c r="E59" s="14" t="s">
        <v>4</v>
      </c>
      <c r="F59" s="15" t="s">
        <v>164</v>
      </c>
      <c r="G59" s="16"/>
      <c r="H59" s="17"/>
      <c r="I59" s="17"/>
      <c r="J59" s="18"/>
    </row>
    <row r="60" spans="1:10" ht="15" customHeight="1" x14ac:dyDescent="0.2">
      <c r="A60" s="19" t="s">
        <v>7</v>
      </c>
      <c r="B60" s="12"/>
      <c r="C60" s="13"/>
      <c r="D60" s="27">
        <v>1</v>
      </c>
      <c r="E60" s="14" t="s">
        <v>4</v>
      </c>
      <c r="F60" s="15" t="s">
        <v>164</v>
      </c>
      <c r="G60" s="16"/>
      <c r="H60" s="17">
        <f t="shared" si="0"/>
        <v>0</v>
      </c>
      <c r="I60" s="17">
        <f t="shared" si="1"/>
        <v>0</v>
      </c>
      <c r="J60" s="18">
        <f t="shared" si="2"/>
        <v>0</v>
      </c>
    </row>
    <row r="61" spans="1:10" ht="15" customHeight="1" x14ac:dyDescent="0.2">
      <c r="A61" s="19" t="s">
        <v>8</v>
      </c>
      <c r="B61" s="12"/>
      <c r="C61" s="13"/>
      <c r="D61" s="27">
        <v>1</v>
      </c>
      <c r="E61" s="14" t="s">
        <v>4</v>
      </c>
      <c r="F61" s="15" t="s">
        <v>164</v>
      </c>
      <c r="G61" s="16"/>
      <c r="H61" s="17"/>
      <c r="I61" s="17"/>
      <c r="J61" s="18"/>
    </row>
    <row r="62" spans="1:10" ht="15" customHeight="1" x14ac:dyDescent="0.2">
      <c r="A62" s="66" t="s">
        <v>21</v>
      </c>
      <c r="B62" s="67"/>
      <c r="C62" s="68"/>
      <c r="D62" s="82">
        <v>1</v>
      </c>
      <c r="E62" s="21" t="s">
        <v>5</v>
      </c>
      <c r="F62" s="78" t="s">
        <v>184</v>
      </c>
      <c r="G62" s="70"/>
      <c r="H62" s="71">
        <f t="shared" si="0"/>
        <v>0</v>
      </c>
      <c r="I62" s="71">
        <f t="shared" si="1"/>
        <v>0</v>
      </c>
      <c r="J62" s="72">
        <f t="shared" si="2"/>
        <v>0</v>
      </c>
    </row>
    <row r="63" spans="1:10" s="38" customFormat="1" ht="15" customHeight="1" x14ac:dyDescent="0.25">
      <c r="A63" s="43" t="s">
        <v>77</v>
      </c>
      <c r="B63" s="37" t="s">
        <v>173</v>
      </c>
      <c r="C63" s="44"/>
      <c r="D63" s="31">
        <v>1</v>
      </c>
      <c r="E63" s="108" t="s">
        <v>4</v>
      </c>
      <c r="F63" s="15" t="s">
        <v>188</v>
      </c>
      <c r="G63" s="16"/>
      <c r="H63" s="17">
        <f t="shared" si="0"/>
        <v>0</v>
      </c>
      <c r="I63" s="17">
        <f t="shared" si="1"/>
        <v>0</v>
      </c>
      <c r="J63" s="18">
        <f t="shared" si="2"/>
        <v>0</v>
      </c>
    </row>
    <row r="64" spans="1:10" ht="15" customHeight="1" x14ac:dyDescent="0.2">
      <c r="A64" s="109" t="s">
        <v>31</v>
      </c>
      <c r="B64" s="12"/>
      <c r="C64" s="44"/>
      <c r="D64" s="45"/>
      <c r="E64" s="14"/>
      <c r="F64" s="15"/>
      <c r="G64" s="16"/>
      <c r="H64" s="17"/>
      <c r="I64" s="17"/>
      <c r="J64" s="18"/>
    </row>
    <row r="65" spans="1:10" ht="15" customHeight="1" x14ac:dyDescent="0.2">
      <c r="A65" s="109" t="s">
        <v>32</v>
      </c>
      <c r="B65" s="12"/>
      <c r="C65" s="13"/>
      <c r="D65" s="45"/>
      <c r="E65" s="14"/>
      <c r="F65" s="15"/>
      <c r="G65" s="16"/>
      <c r="H65" s="17"/>
      <c r="I65" s="17"/>
      <c r="J65" s="18"/>
    </row>
    <row r="66" spans="1:10" ht="15" customHeight="1" x14ac:dyDescent="0.2">
      <c r="A66" s="109" t="s">
        <v>33</v>
      </c>
      <c r="B66" s="12"/>
      <c r="C66" s="13"/>
      <c r="D66" s="45"/>
      <c r="E66" s="14"/>
      <c r="F66" s="15"/>
      <c r="G66" s="16"/>
      <c r="H66" s="17"/>
      <c r="I66" s="17"/>
      <c r="J66" s="18"/>
    </row>
    <row r="67" spans="1:10" ht="15" customHeight="1" x14ac:dyDescent="0.2">
      <c r="A67" s="109" t="s">
        <v>34</v>
      </c>
      <c r="B67" s="12"/>
      <c r="C67" s="13"/>
      <c r="D67" s="45"/>
      <c r="E67" s="14"/>
      <c r="F67" s="15"/>
      <c r="G67" s="16"/>
      <c r="H67" s="17"/>
      <c r="I67" s="17"/>
      <c r="J67" s="18"/>
    </row>
    <row r="68" spans="1:10" ht="15" customHeight="1" x14ac:dyDescent="0.2">
      <c r="A68" s="109" t="s">
        <v>35</v>
      </c>
      <c r="B68" s="12"/>
      <c r="C68" s="13"/>
      <c r="D68" s="45"/>
      <c r="E68" s="14"/>
      <c r="F68" s="15"/>
      <c r="G68" s="16"/>
      <c r="H68" s="17"/>
      <c r="I68" s="17"/>
      <c r="J68" s="18"/>
    </row>
    <row r="69" spans="1:10" ht="15" customHeight="1" x14ac:dyDescent="0.2">
      <c r="A69" s="109" t="s">
        <v>36</v>
      </c>
      <c r="B69" s="12"/>
      <c r="C69" s="13"/>
      <c r="D69" s="45"/>
      <c r="E69" s="14"/>
      <c r="F69" s="15"/>
      <c r="G69" s="16"/>
      <c r="H69" s="17"/>
      <c r="I69" s="17"/>
      <c r="J69" s="18"/>
    </row>
    <row r="70" spans="1:10" ht="15" customHeight="1" x14ac:dyDescent="0.2">
      <c r="A70" s="109" t="s">
        <v>37</v>
      </c>
      <c r="B70" s="12"/>
      <c r="C70" s="13"/>
      <c r="D70" s="45"/>
      <c r="E70" s="14"/>
      <c r="F70" s="15"/>
      <c r="G70" s="16"/>
      <c r="H70" s="17"/>
      <c r="I70" s="17"/>
      <c r="J70" s="18"/>
    </row>
    <row r="71" spans="1:10" ht="15" customHeight="1" x14ac:dyDescent="0.2">
      <c r="A71" s="109" t="s">
        <v>38</v>
      </c>
      <c r="B71" s="12"/>
      <c r="C71" s="13"/>
      <c r="D71" s="45"/>
      <c r="E71" s="14"/>
      <c r="F71" s="15"/>
      <c r="G71" s="16"/>
      <c r="H71" s="17"/>
      <c r="I71" s="17"/>
      <c r="J71" s="18"/>
    </row>
    <row r="72" spans="1:10" ht="15" customHeight="1" x14ac:dyDescent="0.2">
      <c r="A72" s="109" t="s">
        <v>39</v>
      </c>
      <c r="B72" s="12"/>
      <c r="C72" s="13"/>
      <c r="D72" s="45"/>
      <c r="E72" s="14"/>
      <c r="F72" s="15"/>
      <c r="G72" s="16"/>
      <c r="H72" s="17"/>
      <c r="I72" s="17"/>
      <c r="J72" s="18"/>
    </row>
    <row r="73" spans="1:10" ht="15" customHeight="1" x14ac:dyDescent="0.2">
      <c r="A73" s="109" t="s">
        <v>40</v>
      </c>
      <c r="B73" s="12"/>
      <c r="C73" s="13"/>
      <c r="D73" s="45"/>
      <c r="E73" s="14"/>
      <c r="F73" s="15"/>
      <c r="G73" s="16"/>
      <c r="H73" s="17"/>
      <c r="I73" s="17"/>
      <c r="J73" s="18"/>
    </row>
    <row r="74" spans="1:10" ht="15" customHeight="1" x14ac:dyDescent="0.2">
      <c r="A74" s="109" t="s">
        <v>41</v>
      </c>
      <c r="B74" s="12"/>
      <c r="C74" s="13"/>
      <c r="D74" s="45"/>
      <c r="E74" s="14"/>
      <c r="F74" s="15"/>
      <c r="G74" s="16"/>
      <c r="H74" s="17"/>
      <c r="I74" s="17"/>
      <c r="J74" s="18"/>
    </row>
    <row r="75" spans="1:10" ht="15" customHeight="1" x14ac:dyDescent="0.2">
      <c r="A75" s="109" t="s">
        <v>42</v>
      </c>
      <c r="B75" s="12"/>
      <c r="C75" s="13"/>
      <c r="D75" s="45"/>
      <c r="E75" s="14"/>
      <c r="F75" s="15"/>
      <c r="G75" s="16"/>
      <c r="H75" s="17"/>
      <c r="I75" s="17"/>
      <c r="J75" s="18"/>
    </row>
    <row r="76" spans="1:10" ht="15" customHeight="1" x14ac:dyDescent="0.2">
      <c r="A76" s="109" t="s">
        <v>43</v>
      </c>
      <c r="B76" s="12"/>
      <c r="C76" s="13"/>
      <c r="D76" s="45"/>
      <c r="E76" s="14"/>
      <c r="F76" s="15"/>
      <c r="G76" s="16"/>
      <c r="H76" s="17"/>
      <c r="I76" s="17"/>
      <c r="J76" s="18"/>
    </row>
    <row r="77" spans="1:10" ht="15" customHeight="1" x14ac:dyDescent="0.2">
      <c r="A77" s="109" t="s">
        <v>126</v>
      </c>
      <c r="B77" s="12"/>
      <c r="C77" s="13"/>
      <c r="D77" s="45"/>
      <c r="E77" s="14"/>
      <c r="F77" s="15"/>
      <c r="G77" s="16"/>
      <c r="H77" s="17"/>
      <c r="I77" s="17"/>
      <c r="J77" s="18"/>
    </row>
    <row r="78" spans="1:10" ht="15" customHeight="1" x14ac:dyDescent="0.2">
      <c r="A78" s="109" t="s">
        <v>44</v>
      </c>
      <c r="B78" s="12"/>
      <c r="C78" s="13"/>
      <c r="D78" s="45"/>
      <c r="E78" s="14"/>
      <c r="F78" s="15"/>
      <c r="G78" s="16"/>
      <c r="H78" s="17"/>
      <c r="I78" s="17"/>
      <c r="J78" s="18"/>
    </row>
    <row r="79" spans="1:10" ht="15" customHeight="1" x14ac:dyDescent="0.2">
      <c r="A79" s="109" t="s">
        <v>45</v>
      </c>
      <c r="B79" s="12"/>
      <c r="C79" s="13"/>
      <c r="D79" s="45"/>
      <c r="E79" s="14"/>
      <c r="F79" s="15"/>
      <c r="G79" s="16"/>
      <c r="H79" s="17"/>
      <c r="I79" s="17"/>
      <c r="J79" s="18"/>
    </row>
    <row r="80" spans="1:10" ht="15" customHeight="1" x14ac:dyDescent="0.2">
      <c r="A80" s="109" t="s">
        <v>46</v>
      </c>
      <c r="B80" s="12"/>
      <c r="C80" s="13"/>
      <c r="D80" s="45"/>
      <c r="E80" s="14"/>
      <c r="F80" s="15"/>
      <c r="G80" s="16"/>
      <c r="H80" s="17"/>
      <c r="I80" s="17"/>
      <c r="J80" s="18"/>
    </row>
    <row r="81" spans="1:10" ht="15" customHeight="1" x14ac:dyDescent="0.2">
      <c r="A81" s="109" t="s">
        <v>47</v>
      </c>
      <c r="B81" s="12"/>
      <c r="C81" s="13"/>
      <c r="D81" s="45"/>
      <c r="E81" s="14"/>
      <c r="F81" s="15"/>
      <c r="G81" s="16"/>
      <c r="H81" s="17"/>
      <c r="I81" s="17"/>
      <c r="J81" s="18"/>
    </row>
    <row r="82" spans="1:10" ht="15" customHeight="1" x14ac:dyDescent="0.2">
      <c r="A82" s="109" t="s">
        <v>48</v>
      </c>
      <c r="B82" s="12"/>
      <c r="C82" s="13"/>
      <c r="D82" s="45"/>
      <c r="E82" s="14"/>
      <c r="F82" s="15"/>
      <c r="G82" s="16"/>
      <c r="H82" s="17"/>
      <c r="I82" s="17"/>
      <c r="J82" s="18"/>
    </row>
    <row r="83" spans="1:10" ht="15" customHeight="1" x14ac:dyDescent="0.2">
      <c r="A83" s="109" t="s">
        <v>49</v>
      </c>
      <c r="B83" s="12"/>
      <c r="C83" s="13"/>
      <c r="D83" s="45"/>
      <c r="E83" s="14"/>
      <c r="F83" s="15"/>
      <c r="G83" s="16"/>
      <c r="H83" s="17"/>
      <c r="I83" s="17"/>
      <c r="J83" s="18"/>
    </row>
    <row r="84" spans="1:10" ht="15" customHeight="1" x14ac:dyDescent="0.2">
      <c r="A84" s="109" t="s">
        <v>50</v>
      </c>
      <c r="B84" s="12"/>
      <c r="C84" s="13"/>
      <c r="D84" s="45"/>
      <c r="E84" s="14"/>
      <c r="F84" s="15"/>
      <c r="G84" s="16"/>
      <c r="H84" s="17"/>
      <c r="I84" s="17"/>
      <c r="J84" s="18"/>
    </row>
    <row r="85" spans="1:10" ht="15" customHeight="1" x14ac:dyDescent="0.2">
      <c r="A85" s="109" t="s">
        <v>51</v>
      </c>
      <c r="B85" s="12"/>
      <c r="C85" s="13"/>
      <c r="D85" s="45"/>
      <c r="E85" s="14"/>
      <c r="F85" s="15"/>
      <c r="G85" s="16"/>
      <c r="H85" s="17"/>
      <c r="I85" s="17"/>
      <c r="J85" s="18"/>
    </row>
    <row r="86" spans="1:10" ht="15" customHeight="1" x14ac:dyDescent="0.2">
      <c r="A86" s="109" t="s">
        <v>52</v>
      </c>
      <c r="B86" s="12"/>
      <c r="C86" s="13"/>
      <c r="D86" s="45"/>
      <c r="E86" s="14"/>
      <c r="F86" s="15"/>
      <c r="G86" s="16"/>
      <c r="H86" s="17"/>
      <c r="I86" s="17"/>
      <c r="J86" s="18"/>
    </row>
    <row r="87" spans="1:10" ht="15" customHeight="1" x14ac:dyDescent="0.2">
      <c r="A87" s="109" t="s">
        <v>53</v>
      </c>
      <c r="B87" s="12"/>
      <c r="C87" s="13"/>
      <c r="D87" s="45"/>
      <c r="E87" s="14"/>
      <c r="F87" s="15"/>
      <c r="G87" s="16"/>
      <c r="H87" s="17"/>
      <c r="I87" s="17"/>
      <c r="J87" s="18"/>
    </row>
    <row r="88" spans="1:10" ht="15" customHeight="1" x14ac:dyDescent="0.2">
      <c r="A88" s="109" t="s">
        <v>54</v>
      </c>
      <c r="B88" s="12"/>
      <c r="C88" s="13"/>
      <c r="D88" s="45"/>
      <c r="E88" s="14"/>
      <c r="F88" s="15"/>
      <c r="G88" s="16"/>
      <c r="H88" s="17"/>
      <c r="I88" s="17"/>
      <c r="J88" s="18"/>
    </row>
    <row r="89" spans="1:10" ht="15" customHeight="1" x14ac:dyDescent="0.2">
      <c r="A89" s="109" t="s">
        <v>55</v>
      </c>
      <c r="B89" s="12"/>
      <c r="C89" s="13"/>
      <c r="D89" s="45"/>
      <c r="E89" s="14"/>
      <c r="F89" s="15"/>
      <c r="G89" s="16"/>
      <c r="H89" s="17"/>
      <c r="I89" s="17"/>
      <c r="J89" s="18"/>
    </row>
    <row r="90" spans="1:10" ht="15" customHeight="1" x14ac:dyDescent="0.2">
      <c r="A90" s="109" t="s">
        <v>56</v>
      </c>
      <c r="B90" s="12"/>
      <c r="C90" s="13"/>
      <c r="D90" s="45"/>
      <c r="E90" s="14"/>
      <c r="F90" s="15"/>
      <c r="G90" s="16"/>
      <c r="H90" s="17"/>
      <c r="I90" s="17"/>
      <c r="J90" s="18"/>
    </row>
    <row r="91" spans="1:10" ht="15" customHeight="1" x14ac:dyDescent="0.2">
      <c r="A91" s="109" t="s">
        <v>57</v>
      </c>
      <c r="B91" s="12"/>
      <c r="C91" s="13"/>
      <c r="D91" s="45"/>
      <c r="E91" s="14"/>
      <c r="F91" s="15"/>
      <c r="G91" s="16"/>
      <c r="H91" s="17"/>
      <c r="I91" s="17"/>
      <c r="J91" s="18"/>
    </row>
    <row r="92" spans="1:10" ht="15" customHeight="1" x14ac:dyDescent="0.2">
      <c r="A92" s="109" t="s">
        <v>58</v>
      </c>
      <c r="B92" s="12"/>
      <c r="C92" s="13"/>
      <c r="D92" s="45"/>
      <c r="E92" s="14"/>
      <c r="F92" s="15"/>
      <c r="G92" s="16"/>
      <c r="H92" s="17"/>
      <c r="I92" s="17"/>
      <c r="J92" s="18"/>
    </row>
    <row r="93" spans="1:10" ht="28.5" x14ac:dyDescent="0.2">
      <c r="A93" s="109" t="s">
        <v>59</v>
      </c>
      <c r="B93" s="12"/>
      <c r="C93" s="13"/>
      <c r="D93" s="45"/>
      <c r="E93" s="14"/>
      <c r="F93" s="15"/>
      <c r="G93" s="16"/>
      <c r="H93" s="17"/>
      <c r="I93" s="17"/>
      <c r="J93" s="18"/>
    </row>
    <row r="94" spans="1:10" ht="15" customHeight="1" x14ac:dyDescent="0.2">
      <c r="A94" s="109" t="s">
        <v>60</v>
      </c>
      <c r="B94" s="12"/>
      <c r="C94" s="13"/>
      <c r="D94" s="45"/>
      <c r="E94" s="14"/>
      <c r="F94" s="15"/>
      <c r="G94" s="16"/>
      <c r="H94" s="17"/>
      <c r="I94" s="17"/>
      <c r="J94" s="18"/>
    </row>
    <row r="95" spans="1:10" ht="15" customHeight="1" x14ac:dyDescent="0.2">
      <c r="A95" s="109" t="s">
        <v>61</v>
      </c>
      <c r="B95" s="12"/>
      <c r="C95" s="13"/>
      <c r="D95" s="45"/>
      <c r="E95" s="14"/>
      <c r="F95" s="15"/>
      <c r="G95" s="16"/>
      <c r="H95" s="17"/>
      <c r="I95" s="17"/>
      <c r="J95" s="18"/>
    </row>
    <row r="96" spans="1:10" ht="15" customHeight="1" x14ac:dyDescent="0.2">
      <c r="A96" s="109" t="s">
        <v>62</v>
      </c>
      <c r="B96" s="12"/>
      <c r="C96" s="13"/>
      <c r="D96" s="45"/>
      <c r="E96" s="14"/>
      <c r="F96" s="15"/>
      <c r="G96" s="16"/>
      <c r="H96" s="17"/>
      <c r="I96" s="17"/>
      <c r="J96" s="18"/>
    </row>
    <row r="97" spans="1:10" ht="15" customHeight="1" x14ac:dyDescent="0.2">
      <c r="A97" s="109" t="s">
        <v>63</v>
      </c>
      <c r="B97" s="12"/>
      <c r="C97" s="13"/>
      <c r="D97" s="45"/>
      <c r="E97" s="14"/>
      <c r="F97" s="15"/>
      <c r="G97" s="16"/>
      <c r="H97" s="17"/>
      <c r="I97" s="17"/>
      <c r="J97" s="18"/>
    </row>
    <row r="98" spans="1:10" ht="15" customHeight="1" x14ac:dyDescent="0.2">
      <c r="A98" s="109" t="s">
        <v>64</v>
      </c>
      <c r="B98" s="12"/>
      <c r="C98" s="13"/>
      <c r="D98" s="45"/>
      <c r="E98" s="14"/>
      <c r="F98" s="15"/>
      <c r="G98" s="16"/>
      <c r="H98" s="17"/>
      <c r="I98" s="17"/>
      <c r="J98" s="18"/>
    </row>
    <row r="99" spans="1:10" ht="15" customHeight="1" x14ac:dyDescent="0.2">
      <c r="A99" s="109" t="s">
        <v>65</v>
      </c>
      <c r="B99" s="12"/>
      <c r="C99" s="13"/>
      <c r="D99" s="45"/>
      <c r="E99" s="14"/>
      <c r="F99" s="15"/>
      <c r="G99" s="16"/>
      <c r="H99" s="17"/>
      <c r="I99" s="17"/>
      <c r="J99" s="18"/>
    </row>
    <row r="100" spans="1:10" ht="15" customHeight="1" x14ac:dyDescent="0.2">
      <c r="A100" s="109" t="s">
        <v>66</v>
      </c>
      <c r="B100" s="12"/>
      <c r="C100" s="13"/>
      <c r="D100" s="45"/>
      <c r="E100" s="14"/>
      <c r="F100" s="15"/>
      <c r="G100" s="16"/>
      <c r="H100" s="17"/>
      <c r="I100" s="17"/>
      <c r="J100" s="18"/>
    </row>
    <row r="101" spans="1:10" ht="15" customHeight="1" x14ac:dyDescent="0.2">
      <c r="A101" s="109" t="s">
        <v>67</v>
      </c>
      <c r="B101" s="12"/>
      <c r="C101" s="13"/>
      <c r="D101" s="45"/>
      <c r="E101" s="14"/>
      <c r="F101" s="15"/>
      <c r="G101" s="16"/>
      <c r="H101" s="17"/>
      <c r="I101" s="17"/>
      <c r="J101" s="18"/>
    </row>
    <row r="102" spans="1:10" ht="15" customHeight="1" x14ac:dyDescent="0.2">
      <c r="A102" s="109" t="s">
        <v>68</v>
      </c>
      <c r="B102" s="12"/>
      <c r="C102" s="13"/>
      <c r="D102" s="45"/>
      <c r="E102" s="14"/>
      <c r="F102" s="15"/>
      <c r="G102" s="16"/>
      <c r="H102" s="17"/>
      <c r="I102" s="17"/>
      <c r="J102" s="18"/>
    </row>
    <row r="103" spans="1:10" ht="15" customHeight="1" x14ac:dyDescent="0.2">
      <c r="A103" s="109" t="s">
        <v>69</v>
      </c>
      <c r="B103" s="12"/>
      <c r="C103" s="13"/>
      <c r="D103" s="45"/>
      <c r="E103" s="14"/>
      <c r="F103" s="15"/>
      <c r="G103" s="16"/>
      <c r="H103" s="17"/>
      <c r="I103" s="17"/>
      <c r="J103" s="18"/>
    </row>
    <row r="104" spans="1:10" ht="15" customHeight="1" x14ac:dyDescent="0.2">
      <c r="A104" s="109" t="s">
        <v>70</v>
      </c>
      <c r="B104" s="12"/>
      <c r="C104" s="13"/>
      <c r="D104" s="45"/>
      <c r="E104" s="14"/>
      <c r="F104" s="15"/>
      <c r="G104" s="16"/>
      <c r="H104" s="17"/>
      <c r="I104" s="17"/>
      <c r="J104" s="18"/>
    </row>
    <row r="105" spans="1:10" ht="15" customHeight="1" x14ac:dyDescent="0.2">
      <c r="A105" s="109" t="s">
        <v>71</v>
      </c>
      <c r="B105" s="12"/>
      <c r="C105" s="13"/>
      <c r="D105" s="45"/>
      <c r="E105" s="14"/>
      <c r="F105" s="15"/>
      <c r="G105" s="16"/>
      <c r="H105" s="17"/>
      <c r="I105" s="17"/>
      <c r="J105" s="18"/>
    </row>
    <row r="106" spans="1:10" ht="15" customHeight="1" x14ac:dyDescent="0.2">
      <c r="A106" s="109" t="s">
        <v>72</v>
      </c>
      <c r="B106" s="12"/>
      <c r="C106" s="13"/>
      <c r="D106" s="45"/>
      <c r="E106" s="14"/>
      <c r="F106" s="15"/>
      <c r="G106" s="16"/>
      <c r="H106" s="17"/>
      <c r="I106" s="17"/>
      <c r="J106" s="18"/>
    </row>
    <row r="107" spans="1:10" ht="15" customHeight="1" x14ac:dyDescent="0.2">
      <c r="A107" s="109" t="s">
        <v>73</v>
      </c>
      <c r="B107" s="12"/>
      <c r="C107" s="13"/>
      <c r="D107" s="45"/>
      <c r="E107" s="14"/>
      <c r="F107" s="15"/>
      <c r="G107" s="16"/>
      <c r="H107" s="17"/>
      <c r="I107" s="17"/>
      <c r="J107" s="18"/>
    </row>
    <row r="108" spans="1:10" ht="15" customHeight="1" x14ac:dyDescent="0.2">
      <c r="A108" s="77" t="s">
        <v>199</v>
      </c>
      <c r="B108" s="74"/>
      <c r="C108" s="69"/>
      <c r="D108" s="100">
        <v>1</v>
      </c>
      <c r="E108" s="21" t="s">
        <v>5</v>
      </c>
      <c r="F108" s="78" t="s">
        <v>185</v>
      </c>
      <c r="G108" s="70"/>
      <c r="H108" s="71">
        <f t="shared" ref="H108:H130" si="6">G108*1.21</f>
        <v>0</v>
      </c>
      <c r="I108" s="71">
        <f t="shared" ref="I108:I130" si="7">G108*D108</f>
        <v>0</v>
      </c>
      <c r="J108" s="72">
        <f t="shared" ref="J108:J130" si="8">I108*1.21</f>
        <v>0</v>
      </c>
    </row>
    <row r="109" spans="1:10" ht="28.5" x14ac:dyDescent="0.2">
      <c r="A109" s="66" t="s">
        <v>78</v>
      </c>
      <c r="B109" s="67" t="s">
        <v>104</v>
      </c>
      <c r="C109" s="68"/>
      <c r="D109" s="82">
        <v>4</v>
      </c>
      <c r="E109" s="21" t="s">
        <v>5</v>
      </c>
      <c r="F109" s="78" t="s">
        <v>188</v>
      </c>
      <c r="G109" s="70"/>
      <c r="H109" s="71">
        <f t="shared" si="6"/>
        <v>0</v>
      </c>
      <c r="I109" s="71">
        <f t="shared" si="7"/>
        <v>0</v>
      </c>
      <c r="J109" s="72">
        <f t="shared" si="8"/>
        <v>0</v>
      </c>
    </row>
    <row r="110" spans="1:10" ht="28.5" x14ac:dyDescent="0.2">
      <c r="A110" s="66" t="s">
        <v>154</v>
      </c>
      <c r="B110" s="67" t="s">
        <v>93</v>
      </c>
      <c r="C110" s="68"/>
      <c r="D110" s="82">
        <v>2</v>
      </c>
      <c r="E110" s="21" t="s">
        <v>5</v>
      </c>
      <c r="F110" s="78" t="s">
        <v>188</v>
      </c>
      <c r="G110" s="70"/>
      <c r="H110" s="71">
        <f t="shared" si="6"/>
        <v>0</v>
      </c>
      <c r="I110" s="71">
        <f t="shared" si="7"/>
        <v>0</v>
      </c>
      <c r="J110" s="72">
        <f t="shared" si="8"/>
        <v>0</v>
      </c>
    </row>
    <row r="111" spans="1:10" ht="35.25" customHeight="1" x14ac:dyDescent="0.2">
      <c r="A111" s="77" t="s">
        <v>79</v>
      </c>
      <c r="B111" s="74" t="s">
        <v>106</v>
      </c>
      <c r="C111" s="69"/>
      <c r="D111" s="82">
        <v>1</v>
      </c>
      <c r="E111" s="21" t="s">
        <v>5</v>
      </c>
      <c r="F111" s="78" t="s">
        <v>188</v>
      </c>
      <c r="G111" s="70"/>
      <c r="H111" s="71">
        <f t="shared" si="6"/>
        <v>0</v>
      </c>
      <c r="I111" s="71">
        <f t="shared" si="7"/>
        <v>0</v>
      </c>
      <c r="J111" s="72">
        <f t="shared" si="8"/>
        <v>0</v>
      </c>
    </row>
    <row r="112" spans="1:10" x14ac:dyDescent="0.2">
      <c r="A112" s="19" t="s">
        <v>136</v>
      </c>
      <c r="B112" s="12" t="s">
        <v>94</v>
      </c>
      <c r="C112" s="13"/>
      <c r="D112" s="27">
        <v>1</v>
      </c>
      <c r="E112" s="14" t="s">
        <v>4</v>
      </c>
      <c r="F112" s="15" t="s">
        <v>163</v>
      </c>
      <c r="G112" s="16"/>
      <c r="H112" s="17"/>
      <c r="I112" s="17"/>
      <c r="J112" s="18"/>
    </row>
    <row r="113" spans="1:10" ht="15" customHeight="1" x14ac:dyDescent="0.2">
      <c r="A113" s="19" t="s">
        <v>135</v>
      </c>
      <c r="B113" s="12" t="s">
        <v>107</v>
      </c>
      <c r="C113" s="13"/>
      <c r="D113" s="27">
        <v>5</v>
      </c>
      <c r="E113" s="14" t="s">
        <v>4</v>
      </c>
      <c r="F113" s="40" t="s">
        <v>184</v>
      </c>
      <c r="G113" s="16"/>
      <c r="H113" s="17"/>
      <c r="I113" s="17"/>
      <c r="J113" s="18"/>
    </row>
    <row r="114" spans="1:10" ht="30" customHeight="1" x14ac:dyDescent="0.2">
      <c r="A114" s="66" t="s">
        <v>26</v>
      </c>
      <c r="B114" s="67" t="s">
        <v>108</v>
      </c>
      <c r="C114" s="68"/>
      <c r="D114" s="82">
        <v>1</v>
      </c>
      <c r="E114" s="21" t="s">
        <v>5</v>
      </c>
      <c r="F114" s="78" t="s">
        <v>184</v>
      </c>
      <c r="G114" s="70"/>
      <c r="H114" s="71">
        <f t="shared" si="6"/>
        <v>0</v>
      </c>
      <c r="I114" s="71">
        <f t="shared" si="7"/>
        <v>0</v>
      </c>
      <c r="J114" s="72">
        <f t="shared" si="8"/>
        <v>0</v>
      </c>
    </row>
    <row r="115" spans="1:10" ht="27" customHeight="1" x14ac:dyDescent="0.2">
      <c r="A115" s="77" t="s">
        <v>137</v>
      </c>
      <c r="B115" s="74" t="s">
        <v>109</v>
      </c>
      <c r="C115" s="69"/>
      <c r="D115" s="82">
        <v>2</v>
      </c>
      <c r="E115" s="21" t="s">
        <v>5</v>
      </c>
      <c r="F115" s="78" t="s">
        <v>190</v>
      </c>
      <c r="G115" s="70"/>
      <c r="H115" s="71">
        <f t="shared" si="6"/>
        <v>0</v>
      </c>
      <c r="I115" s="71">
        <f t="shared" si="7"/>
        <v>0</v>
      </c>
      <c r="J115" s="72">
        <f t="shared" si="8"/>
        <v>0</v>
      </c>
    </row>
    <row r="116" spans="1:10" ht="15" customHeight="1" x14ac:dyDescent="0.2">
      <c r="A116" s="77" t="s">
        <v>80</v>
      </c>
      <c r="B116" s="74" t="s">
        <v>95</v>
      </c>
      <c r="C116" s="69"/>
      <c r="D116" s="82">
        <v>1</v>
      </c>
      <c r="E116" s="21" t="s">
        <v>5</v>
      </c>
      <c r="F116" s="78" t="s">
        <v>164</v>
      </c>
      <c r="G116" s="70"/>
      <c r="H116" s="71">
        <f t="shared" si="6"/>
        <v>0</v>
      </c>
      <c r="I116" s="71">
        <f t="shared" si="7"/>
        <v>0</v>
      </c>
      <c r="J116" s="72">
        <f t="shared" si="8"/>
        <v>0</v>
      </c>
    </row>
    <row r="117" spans="1:10" ht="48" customHeight="1" x14ac:dyDescent="0.2">
      <c r="A117" s="79" t="s">
        <v>160</v>
      </c>
      <c r="B117" s="80"/>
      <c r="C117" s="69"/>
      <c r="D117" s="82">
        <v>1</v>
      </c>
      <c r="E117" s="21" t="s">
        <v>5</v>
      </c>
      <c r="F117" s="78" t="s">
        <v>186</v>
      </c>
      <c r="G117" s="70"/>
      <c r="H117" s="71">
        <f t="shared" si="6"/>
        <v>0</v>
      </c>
      <c r="I117" s="71">
        <f t="shared" si="7"/>
        <v>0</v>
      </c>
      <c r="J117" s="72">
        <f t="shared" si="8"/>
        <v>0</v>
      </c>
    </row>
    <row r="118" spans="1:10" ht="15" customHeight="1" x14ac:dyDescent="0.2">
      <c r="A118" s="19" t="s">
        <v>139</v>
      </c>
      <c r="B118" s="12"/>
      <c r="C118" s="13"/>
      <c r="D118" s="27">
        <v>1</v>
      </c>
      <c r="E118" s="14" t="s">
        <v>4</v>
      </c>
      <c r="F118" s="15" t="s">
        <v>164</v>
      </c>
      <c r="G118" s="16"/>
      <c r="H118" s="17"/>
      <c r="I118" s="17"/>
      <c r="J118" s="18"/>
    </row>
    <row r="119" spans="1:10" ht="15" customHeight="1" x14ac:dyDescent="0.2">
      <c r="A119" s="77" t="s">
        <v>138</v>
      </c>
      <c r="B119" s="74" t="s">
        <v>150</v>
      </c>
      <c r="C119" s="69"/>
      <c r="D119" s="82">
        <v>2</v>
      </c>
      <c r="E119" s="21" t="s">
        <v>5</v>
      </c>
      <c r="F119" s="78" t="s">
        <v>184</v>
      </c>
      <c r="G119" s="70"/>
      <c r="H119" s="71">
        <f t="shared" si="6"/>
        <v>0</v>
      </c>
      <c r="I119" s="71">
        <f t="shared" si="7"/>
        <v>0</v>
      </c>
      <c r="J119" s="72">
        <f t="shared" si="8"/>
        <v>0</v>
      </c>
    </row>
    <row r="120" spans="1:10" x14ac:dyDescent="0.2">
      <c r="A120" s="101" t="s">
        <v>140</v>
      </c>
      <c r="B120" s="102" t="s">
        <v>110</v>
      </c>
      <c r="C120" s="69"/>
      <c r="D120" s="82">
        <v>1</v>
      </c>
      <c r="E120" s="21" t="s">
        <v>5</v>
      </c>
      <c r="F120" s="78" t="s">
        <v>184</v>
      </c>
      <c r="G120" s="70"/>
      <c r="H120" s="71">
        <f t="shared" si="6"/>
        <v>0</v>
      </c>
      <c r="I120" s="71">
        <f t="shared" si="7"/>
        <v>0</v>
      </c>
      <c r="J120" s="72">
        <f t="shared" si="8"/>
        <v>0</v>
      </c>
    </row>
    <row r="121" spans="1:10" ht="30.75" customHeight="1" x14ac:dyDescent="0.2">
      <c r="A121" s="73" t="s">
        <v>151</v>
      </c>
      <c r="B121" s="74" t="s">
        <v>96</v>
      </c>
      <c r="C121" s="75"/>
      <c r="D121" s="82">
        <v>2</v>
      </c>
      <c r="E121" s="21" t="s">
        <v>5</v>
      </c>
      <c r="F121" s="76" t="s">
        <v>185</v>
      </c>
      <c r="G121" s="70"/>
      <c r="H121" s="71">
        <f t="shared" si="6"/>
        <v>0</v>
      </c>
      <c r="I121" s="71">
        <f t="shared" si="7"/>
        <v>0</v>
      </c>
      <c r="J121" s="72">
        <f t="shared" si="8"/>
        <v>0</v>
      </c>
    </row>
    <row r="122" spans="1:10" ht="15" customHeight="1" x14ac:dyDescent="0.2">
      <c r="A122" s="11" t="s">
        <v>153</v>
      </c>
      <c r="B122" s="25" t="s">
        <v>174</v>
      </c>
      <c r="C122" s="20"/>
      <c r="D122" s="27">
        <v>1</v>
      </c>
      <c r="E122" s="14" t="s">
        <v>4</v>
      </c>
      <c r="F122" s="23" t="s">
        <v>191</v>
      </c>
      <c r="G122" s="16"/>
      <c r="H122" s="17"/>
      <c r="I122" s="17"/>
      <c r="J122" s="18"/>
    </row>
    <row r="123" spans="1:10" x14ac:dyDescent="0.2">
      <c r="A123" s="73" t="s">
        <v>141</v>
      </c>
      <c r="B123" s="74" t="s">
        <v>111</v>
      </c>
      <c r="C123" s="75"/>
      <c r="D123" s="82">
        <v>2</v>
      </c>
      <c r="E123" s="22" t="s">
        <v>5</v>
      </c>
      <c r="F123" s="76" t="s">
        <v>167</v>
      </c>
      <c r="G123" s="70"/>
      <c r="H123" s="71">
        <f t="shared" si="6"/>
        <v>0</v>
      </c>
      <c r="I123" s="71">
        <f t="shared" si="7"/>
        <v>0</v>
      </c>
      <c r="J123" s="72">
        <f t="shared" si="8"/>
        <v>0</v>
      </c>
    </row>
    <row r="124" spans="1:10" x14ac:dyDescent="0.2">
      <c r="A124" s="103" t="s">
        <v>27</v>
      </c>
      <c r="B124" s="104" t="s">
        <v>112</v>
      </c>
      <c r="C124" s="105"/>
      <c r="D124" s="82">
        <v>2</v>
      </c>
      <c r="E124" s="22" t="s">
        <v>5</v>
      </c>
      <c r="F124" s="76" t="s">
        <v>168</v>
      </c>
      <c r="G124" s="70"/>
      <c r="H124" s="71">
        <f t="shared" si="6"/>
        <v>0</v>
      </c>
      <c r="I124" s="71">
        <f t="shared" si="7"/>
        <v>0</v>
      </c>
      <c r="J124" s="72">
        <f t="shared" si="8"/>
        <v>0</v>
      </c>
    </row>
    <row r="125" spans="1:10" x14ac:dyDescent="0.2">
      <c r="A125" s="103" t="s">
        <v>147</v>
      </c>
      <c r="B125" s="104" t="s">
        <v>176</v>
      </c>
      <c r="C125" s="105"/>
      <c r="D125" s="82">
        <v>1</v>
      </c>
      <c r="E125" s="22" t="s">
        <v>5</v>
      </c>
      <c r="F125" s="76" t="s">
        <v>189</v>
      </c>
      <c r="G125" s="70"/>
      <c r="H125" s="71">
        <f t="shared" si="6"/>
        <v>0</v>
      </c>
      <c r="I125" s="71">
        <f t="shared" si="7"/>
        <v>0</v>
      </c>
      <c r="J125" s="72">
        <f t="shared" si="8"/>
        <v>0</v>
      </c>
    </row>
    <row r="126" spans="1:10" x14ac:dyDescent="0.2">
      <c r="A126" s="103" t="s">
        <v>152</v>
      </c>
      <c r="B126" s="104"/>
      <c r="C126" s="105"/>
      <c r="D126" s="82">
        <v>2</v>
      </c>
      <c r="E126" s="22" t="s">
        <v>5</v>
      </c>
      <c r="F126" s="76" t="s">
        <v>184</v>
      </c>
      <c r="G126" s="70"/>
      <c r="H126" s="71">
        <f t="shared" si="6"/>
        <v>0</v>
      </c>
      <c r="I126" s="71">
        <f t="shared" si="7"/>
        <v>0</v>
      </c>
      <c r="J126" s="72">
        <f t="shared" si="8"/>
        <v>0</v>
      </c>
    </row>
    <row r="127" spans="1:10" ht="15" x14ac:dyDescent="0.25">
      <c r="A127" s="49" t="s">
        <v>117</v>
      </c>
      <c r="B127" s="50"/>
      <c r="C127" s="51"/>
      <c r="D127" s="52"/>
      <c r="E127" s="53"/>
      <c r="F127" s="54"/>
      <c r="G127" s="55"/>
      <c r="H127" s="56"/>
      <c r="I127" s="56"/>
      <c r="J127" s="57"/>
    </row>
    <row r="128" spans="1:10" x14ac:dyDescent="0.2">
      <c r="A128" s="46" t="s">
        <v>118</v>
      </c>
      <c r="B128" s="58" t="s">
        <v>123</v>
      </c>
      <c r="C128" s="47"/>
      <c r="D128" s="14"/>
      <c r="E128" s="112" t="s">
        <v>5</v>
      </c>
      <c r="F128" s="23"/>
      <c r="G128" s="16"/>
      <c r="H128" s="17">
        <f t="shared" si="6"/>
        <v>0</v>
      </c>
      <c r="I128" s="17">
        <f t="shared" si="7"/>
        <v>0</v>
      </c>
      <c r="J128" s="18">
        <f t="shared" si="8"/>
        <v>0</v>
      </c>
    </row>
    <row r="129" spans="1:10" x14ac:dyDescent="0.2">
      <c r="A129" s="46" t="s">
        <v>119</v>
      </c>
      <c r="B129" s="58" t="s">
        <v>120</v>
      </c>
      <c r="C129" s="47"/>
      <c r="D129" s="14"/>
      <c r="E129" s="112" t="s">
        <v>5</v>
      </c>
      <c r="F129" s="23" t="s">
        <v>169</v>
      </c>
      <c r="G129" s="16"/>
      <c r="H129" s="17">
        <f t="shared" si="6"/>
        <v>0</v>
      </c>
      <c r="I129" s="17">
        <f t="shared" si="7"/>
        <v>0</v>
      </c>
      <c r="J129" s="18">
        <f t="shared" si="8"/>
        <v>0</v>
      </c>
    </row>
    <row r="130" spans="1:10" ht="24" x14ac:dyDescent="0.2">
      <c r="A130" s="46" t="s">
        <v>121</v>
      </c>
      <c r="B130" s="58" t="s">
        <v>122</v>
      </c>
      <c r="C130" s="47"/>
      <c r="D130" s="14"/>
      <c r="E130" s="112" t="s">
        <v>5</v>
      </c>
      <c r="F130" s="23"/>
      <c r="G130" s="16"/>
      <c r="H130" s="17">
        <f t="shared" si="6"/>
        <v>0</v>
      </c>
      <c r="I130" s="17">
        <f t="shared" si="7"/>
        <v>0</v>
      </c>
      <c r="J130" s="18">
        <f t="shared" si="8"/>
        <v>0</v>
      </c>
    </row>
    <row r="131" spans="1:10" x14ac:dyDescent="0.2">
      <c r="B131" s="59"/>
      <c r="D131" s="61"/>
      <c r="G131" s="1"/>
      <c r="H131" s="64"/>
      <c r="I131" s="64"/>
      <c r="J131" s="64"/>
    </row>
  </sheetData>
  <autoFilter ref="A3:J130" xr:uid="{00000000-0009-0000-0000-000000000000}"/>
  <mergeCells count="2">
    <mergeCell ref="A2:J2"/>
    <mergeCell ref="A1:J1"/>
  </mergeCells>
  <phoneticPr fontId="1" type="noConversion"/>
  <printOptions horizontalCentered="1"/>
  <pageMargins left="0.23622047244094491" right="0.23622047244094491" top="0.19685039370078741" bottom="0.55118110236220474" header="0.31496062992125984" footer="0.31496062992125984"/>
  <pageSetup paperSize="9" scale="65" firstPageNumber="18" fitToHeight="0" orientation="landscape" useFirstPageNumber="1" r:id="rId1"/>
  <headerFooter>
    <oddFooter>&amp;C&amp;P/41</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2</vt:i4>
      </vt:variant>
    </vt:vector>
  </HeadingPairs>
  <TitlesOfParts>
    <vt:vector size="3" baseType="lpstr">
      <vt:lpstr>Seznam příslušenství RZA</vt:lpstr>
      <vt:lpstr>'Seznam příslušenství RZA'!Názvy_tisku</vt:lpstr>
      <vt:lpstr>'Seznam příslušenství RZA'!Oblast_tisku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Svoboda Vlastimil</dc:creator>
  <cp:lastModifiedBy>Sedláček Radim (MMB_OVV)</cp:lastModifiedBy>
  <cp:lastPrinted>2023-09-22T09:07:03Z</cp:lastPrinted>
  <dcterms:created xsi:type="dcterms:W3CDTF">2018-07-24T07:44:52Z</dcterms:created>
  <dcterms:modified xsi:type="dcterms:W3CDTF">2023-09-22T09:07:57Z</dcterms:modified>
</cp:coreProperties>
</file>