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<sst xmlns="http://schemas.openxmlformats.org/spreadsheetml/2006/main" count="57" uniqueCount="43">
  <si>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č.p.</t>
  </si>
  <si>
    <t>Položka (materiál, práce)</t>
  </si>
  <si>
    <t>Jedn.</t>
  </si>
  <si>
    <t>Výměra</t>
  </si>
  <si>
    <t>Cena za</t>
  </si>
  <si>
    <t xml:space="preserve">Celková cena </t>
  </si>
  <si>
    <t>m2,bm</t>
  </si>
  <si>
    <t>jednot.</t>
  </si>
  <si>
    <t>v Kč</t>
  </si>
  <si>
    <t>1. Oprava kanalizace po havárii</t>
  </si>
  <si>
    <t>rozebrání dlažby</t>
  </si>
  <si>
    <t>m2</t>
  </si>
  <si>
    <t>řezání betonu</t>
  </si>
  <si>
    <t>mb</t>
  </si>
  <si>
    <t>rozbití betonu</t>
  </si>
  <si>
    <t>výkop ruční do hl. 3 m</t>
  </si>
  <si>
    <t>m3</t>
  </si>
  <si>
    <t>bednění a pažení</t>
  </si>
  <si>
    <t>demontáž staré kanalizace</t>
  </si>
  <si>
    <t>pískování potrubí</t>
  </si>
  <si>
    <t>zásyp zeminou, hutnění</t>
  </si>
  <si>
    <t>štěrk 0-32, štěrk 4-8, zpětná montáž dlažby</t>
  </si>
  <si>
    <t>štěrk 0-32, zabetonování – interiér – trnování</t>
  </si>
  <si>
    <t>kpl</t>
  </si>
  <si>
    <t>d+m nové šachty – revizní</t>
  </si>
  <si>
    <t>t</t>
  </si>
  <si>
    <t>vyčištění stavby</t>
  </si>
  <si>
    <t>likvidace sutě včetně uložení</t>
  </si>
  <si>
    <t>2.VRN</t>
  </si>
  <si>
    <t>VRN celkem</t>
  </si>
  <si>
    <t>SOUHRN NÁKLADŮ</t>
  </si>
  <si>
    <r>
      <rPr>
        <b/>
        <i/>
        <sz val="10"/>
        <rFont val="Arial"/>
        <family val="2"/>
      </rPr>
      <t>1.</t>
    </r>
    <r>
      <rPr>
        <b/>
        <sz val="10"/>
        <rFont val="Arial"/>
        <family val="2"/>
      </rPr>
      <t xml:space="preserve"> Oprava kanalizace po havárii</t>
    </r>
  </si>
  <si>
    <t>Náklad celkem bez DPH</t>
  </si>
  <si>
    <t>DPH 21%</t>
  </si>
  <si>
    <t>Náklad celkem</t>
  </si>
  <si>
    <r>
      <t xml:space="preserve">   Rozpočet, </t>
    </r>
    <r>
      <rPr>
        <i/>
        <sz val="12"/>
        <rFont val="Arial"/>
        <family val="2"/>
      </rPr>
      <t>Investor: Statutární město Brno</t>
    </r>
  </si>
  <si>
    <t>Oprava kanalizace po havárii Waldorfská škola, Plovdivská 8, Brno</t>
  </si>
  <si>
    <t>d+m nové kanalizace – KG 500</t>
  </si>
  <si>
    <t>d+m nové kanalizace – KG 150</t>
  </si>
  <si>
    <t>d+m nové vpustě na dešťovou kanalizaci</t>
  </si>
  <si>
    <t>přesun hmot staveništních</t>
  </si>
  <si>
    <r>
      <t xml:space="preserve"> Oprava kanalizace po havárii</t>
    </r>
    <r>
      <rPr>
        <b/>
        <i/>
        <sz val="10"/>
        <color indexed="8"/>
        <rFont val="Arial"/>
        <family val="2"/>
      </rPr>
      <t xml:space="preserve"> celkem</t>
    </r>
  </si>
  <si>
    <t>VRN (dopravní a režijní náklady, přesun hmot)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</si>
</sst>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_K_č"/>
    <numFmt numFmtId="165" formatCode="#,##0.00&quot; Kč&quot;"/>
  </numFmts>
  <fonts count="50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19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53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164" fontId="6" fillId="33" borderId="12" xfId="0" applyNumberFormat="1" applyFont="1" applyFill="1" applyBorder="1" applyAlignment="1">
      <alignment wrapText="1"/>
    </xf>
    <xf numFmtId="164" fontId="6" fillId="33" borderId="13" xfId="0" applyNumberFormat="1" applyFont="1" applyFill="1" applyBorder="1" applyAlignment="1">
      <alignment wrapText="1"/>
    </xf>
    <xf numFmtId="164" fontId="7" fillId="33" borderId="12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164" fontId="10" fillId="33" borderId="12" xfId="36" applyNumberFormat="1" applyFont="1" applyFill="1" applyBorder="1" applyAlignment="1" applyProtection="1">
      <alignment horizontal="right" vertical="center" wrapText="1" shrinkToFit="1"/>
      <protection/>
    </xf>
    <xf numFmtId="0" fontId="0" fillId="33" borderId="0" xfId="0" applyFont="1" applyFill="1" applyAlignment="1">
      <alignment/>
    </xf>
    <xf numFmtId="2" fontId="0" fillId="33" borderId="15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164" fontId="6" fillId="33" borderId="12" xfId="0" applyNumberFormat="1" applyFont="1" applyFill="1" applyBorder="1" applyAlignment="1">
      <alignment horizontal="right" vertical="center" wrapText="1" shrinkToFit="1"/>
    </xf>
    <xf numFmtId="0" fontId="0" fillId="33" borderId="14" xfId="0" applyFont="1" applyFill="1" applyBorder="1" applyAlignment="1">
      <alignment/>
    </xf>
    <xf numFmtId="164" fontId="10" fillId="33" borderId="12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/>
    </xf>
    <xf numFmtId="9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 horizontal="right"/>
    </xf>
    <xf numFmtId="4" fontId="0" fillId="33" borderId="13" xfId="0" applyNumberFormat="1" applyFill="1" applyBorder="1" applyAlignment="1">
      <alignment/>
    </xf>
    <xf numFmtId="164" fontId="0" fillId="33" borderId="12" xfId="0" applyNumberFormat="1" applyFill="1" applyBorder="1" applyAlignment="1">
      <alignment vertical="center" wrapText="1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165" fontId="1" fillId="33" borderId="12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/>
    </xf>
    <xf numFmtId="165" fontId="11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1" fontId="47" fillId="33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NumberFormat="1" applyFont="1" applyFill="1" applyBorder="1" applyAlignment="1">
      <alignment horizontal="center" wrapText="1"/>
    </xf>
    <xf numFmtId="4" fontId="47" fillId="33" borderId="12" xfId="0" applyNumberFormat="1" applyFont="1" applyFill="1" applyBorder="1" applyAlignment="1">
      <alignment wrapText="1"/>
    </xf>
    <xf numFmtId="0" fontId="48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wrapText="1"/>
    </xf>
    <xf numFmtId="2" fontId="47" fillId="33" borderId="12" xfId="0" applyNumberFormat="1" applyFont="1" applyFill="1" applyBorder="1" applyAlignment="1">
      <alignment horizontal="right"/>
    </xf>
    <xf numFmtId="4" fontId="47" fillId="33" borderId="12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" fontId="47" fillId="34" borderId="12" xfId="0" applyNumberFormat="1" applyFont="1" applyFill="1" applyBorder="1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7" sqref="G7"/>
    </sheetView>
  </sheetViews>
  <sheetFormatPr defaultColWidth="8.421875" defaultRowHeight="12.75" customHeight="1"/>
  <cols>
    <col min="1" max="1" width="5.421875" style="0" customWidth="1"/>
    <col min="2" max="2" width="38.57421875" style="0" customWidth="1"/>
    <col min="3" max="3" width="6.421875" style="0" customWidth="1"/>
    <col min="4" max="4" width="9.421875" style="0" customWidth="1"/>
    <col min="5" max="5" width="10.7109375" style="0" customWidth="1"/>
    <col min="6" max="6" width="17.57421875" style="0" customWidth="1"/>
    <col min="7" max="7" width="8.421875" style="0" customWidth="1"/>
    <col min="8" max="8" width="18.421875" style="0" customWidth="1"/>
  </cols>
  <sheetData>
    <row r="1" spans="1:7" s="2" customFormat="1" ht="17.25" customHeight="1">
      <c r="A1" s="50" t="s">
        <v>36</v>
      </c>
      <c r="B1" s="50"/>
      <c r="C1" s="50"/>
      <c r="D1" s="50"/>
      <c r="E1" s="50"/>
      <c r="F1" s="50"/>
      <c r="G1" s="1"/>
    </row>
    <row r="2" spans="1:7" s="2" customFormat="1" ht="15" customHeight="1">
      <c r="A2" s="50" t="s">
        <v>35</v>
      </c>
      <c r="B2" s="50"/>
      <c r="C2" s="50"/>
      <c r="D2" s="50"/>
      <c r="E2" s="50"/>
      <c r="F2" s="50"/>
      <c r="G2" s="1"/>
    </row>
    <row r="3" spans="1:7" s="2" customFormat="1" ht="12.75" customHeight="1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1"/>
    </row>
    <row r="4" spans="1:7" s="2" customFormat="1" ht="12.75" customHeight="1">
      <c r="A4" s="6"/>
      <c r="B4" s="7"/>
      <c r="C4" s="8" t="s">
        <v>6</v>
      </c>
      <c r="D4" s="7"/>
      <c r="E4" s="9" t="s">
        <v>7</v>
      </c>
      <c r="F4" s="9" t="s">
        <v>8</v>
      </c>
      <c r="G4" s="1"/>
    </row>
    <row r="5" spans="1:7" s="2" customFormat="1" ht="15" customHeight="1">
      <c r="A5" s="51" t="s">
        <v>9</v>
      </c>
      <c r="B5" s="51"/>
      <c r="C5" s="51"/>
      <c r="D5" s="51"/>
      <c r="E5" s="51"/>
      <c r="F5" s="51"/>
      <c r="G5" s="1"/>
    </row>
    <row r="6" spans="1:6" s="11" customFormat="1" ht="15" customHeight="1">
      <c r="A6" s="40">
        <v>1</v>
      </c>
      <c r="B6" s="41" t="s">
        <v>10</v>
      </c>
      <c r="C6" s="42" t="s">
        <v>11</v>
      </c>
      <c r="D6" s="43">
        <v>15</v>
      </c>
      <c r="E6" s="55">
        <v>0</v>
      </c>
      <c r="F6" s="10">
        <f aca="true" t="shared" si="0" ref="F6:F22">D6*E6</f>
        <v>0</v>
      </c>
    </row>
    <row r="7" spans="1:6" s="11" customFormat="1" ht="20.25" customHeight="1">
      <c r="A7" s="40">
        <v>2</v>
      </c>
      <c r="B7" s="41" t="s">
        <v>12</v>
      </c>
      <c r="C7" s="42" t="s">
        <v>13</v>
      </c>
      <c r="D7" s="43">
        <v>14</v>
      </c>
      <c r="E7" s="55">
        <v>0</v>
      </c>
      <c r="F7" s="10">
        <f t="shared" si="0"/>
        <v>0</v>
      </c>
    </row>
    <row r="8" spans="1:6" s="11" customFormat="1" ht="17.25" customHeight="1">
      <c r="A8" s="40">
        <v>3</v>
      </c>
      <c r="B8" s="41" t="s">
        <v>14</v>
      </c>
      <c r="C8" s="42" t="s">
        <v>11</v>
      </c>
      <c r="D8" s="43">
        <v>7</v>
      </c>
      <c r="E8" s="55">
        <v>0</v>
      </c>
      <c r="F8" s="10">
        <f t="shared" si="0"/>
        <v>0</v>
      </c>
    </row>
    <row r="9" spans="1:6" s="11" customFormat="1" ht="15" customHeight="1">
      <c r="A9" s="40">
        <v>4</v>
      </c>
      <c r="B9" s="41" t="s">
        <v>15</v>
      </c>
      <c r="C9" s="42" t="s">
        <v>16</v>
      </c>
      <c r="D9" s="43">
        <v>45.4</v>
      </c>
      <c r="E9" s="55">
        <v>0</v>
      </c>
      <c r="F9" s="10">
        <f t="shared" si="0"/>
        <v>0</v>
      </c>
    </row>
    <row r="10" spans="1:6" s="11" customFormat="1" ht="16.5" customHeight="1">
      <c r="A10" s="40">
        <v>5</v>
      </c>
      <c r="B10" s="41" t="s">
        <v>17</v>
      </c>
      <c r="C10" s="42" t="s">
        <v>11</v>
      </c>
      <c r="D10" s="43">
        <v>66</v>
      </c>
      <c r="E10" s="55">
        <v>0</v>
      </c>
      <c r="F10" s="10">
        <f t="shared" si="0"/>
        <v>0</v>
      </c>
    </row>
    <row r="11" spans="1:6" s="11" customFormat="1" ht="15" customHeight="1">
      <c r="A11" s="40">
        <v>6</v>
      </c>
      <c r="B11" s="41" t="s">
        <v>18</v>
      </c>
      <c r="C11" s="42" t="s">
        <v>13</v>
      </c>
      <c r="D11" s="43">
        <v>28.2</v>
      </c>
      <c r="E11" s="55">
        <v>0</v>
      </c>
      <c r="F11" s="10">
        <f t="shared" si="0"/>
        <v>0</v>
      </c>
    </row>
    <row r="12" spans="1:6" s="11" customFormat="1" ht="16.5" customHeight="1">
      <c r="A12" s="40">
        <v>7</v>
      </c>
      <c r="B12" s="41" t="s">
        <v>37</v>
      </c>
      <c r="C12" s="42" t="s">
        <v>13</v>
      </c>
      <c r="D12" s="43">
        <v>23</v>
      </c>
      <c r="E12" s="55">
        <v>0</v>
      </c>
      <c r="F12" s="10">
        <f t="shared" si="0"/>
        <v>0</v>
      </c>
    </row>
    <row r="13" spans="1:6" s="11" customFormat="1" ht="15" customHeight="1">
      <c r="A13" s="40">
        <v>8</v>
      </c>
      <c r="B13" s="41" t="s">
        <v>38</v>
      </c>
      <c r="C13" s="42" t="s">
        <v>13</v>
      </c>
      <c r="D13" s="43">
        <v>5</v>
      </c>
      <c r="E13" s="55">
        <v>0</v>
      </c>
      <c r="F13" s="10">
        <f t="shared" si="0"/>
        <v>0</v>
      </c>
    </row>
    <row r="14" spans="1:6" s="11" customFormat="1" ht="15" customHeight="1">
      <c r="A14" s="40">
        <v>9</v>
      </c>
      <c r="B14" s="41" t="s">
        <v>19</v>
      </c>
      <c r="C14" s="42" t="s">
        <v>13</v>
      </c>
      <c r="D14" s="43">
        <v>23</v>
      </c>
      <c r="E14" s="55">
        <v>0</v>
      </c>
      <c r="F14" s="10">
        <f t="shared" si="0"/>
        <v>0</v>
      </c>
    </row>
    <row r="15" spans="1:6" s="11" customFormat="1" ht="15.75" customHeight="1">
      <c r="A15" s="40">
        <v>10</v>
      </c>
      <c r="B15" s="41" t="s">
        <v>20</v>
      </c>
      <c r="C15" s="42" t="s">
        <v>16</v>
      </c>
      <c r="D15" s="43">
        <v>39.6</v>
      </c>
      <c r="E15" s="55">
        <v>0</v>
      </c>
      <c r="F15" s="10">
        <f t="shared" si="0"/>
        <v>0</v>
      </c>
    </row>
    <row r="16" spans="1:6" s="11" customFormat="1" ht="18" customHeight="1">
      <c r="A16" s="40">
        <v>11</v>
      </c>
      <c r="B16" s="41" t="s">
        <v>21</v>
      </c>
      <c r="C16" s="42" t="s">
        <v>11</v>
      </c>
      <c r="D16" s="43">
        <v>15</v>
      </c>
      <c r="E16" s="55">
        <v>0</v>
      </c>
      <c r="F16" s="10">
        <f t="shared" si="0"/>
        <v>0</v>
      </c>
    </row>
    <row r="17" spans="1:6" s="11" customFormat="1" ht="18" customHeight="1">
      <c r="A17" s="40">
        <v>12</v>
      </c>
      <c r="B17" s="41" t="s">
        <v>22</v>
      </c>
      <c r="C17" s="42" t="s">
        <v>11</v>
      </c>
      <c r="D17" s="43">
        <v>7</v>
      </c>
      <c r="E17" s="55">
        <v>0</v>
      </c>
      <c r="F17" s="10">
        <f t="shared" si="0"/>
        <v>0</v>
      </c>
    </row>
    <row r="18" spans="1:6" s="11" customFormat="1" ht="18" customHeight="1">
      <c r="A18" s="40">
        <v>13</v>
      </c>
      <c r="B18" s="41" t="s">
        <v>39</v>
      </c>
      <c r="C18" s="42" t="s">
        <v>23</v>
      </c>
      <c r="D18" s="43">
        <v>1</v>
      </c>
      <c r="E18" s="55">
        <v>0</v>
      </c>
      <c r="F18" s="10">
        <f t="shared" si="0"/>
        <v>0</v>
      </c>
    </row>
    <row r="19" spans="1:6" s="11" customFormat="1" ht="18" customHeight="1">
      <c r="A19" s="40">
        <v>13</v>
      </c>
      <c r="B19" s="41" t="s">
        <v>24</v>
      </c>
      <c r="C19" s="42" t="s">
        <v>23</v>
      </c>
      <c r="D19" s="43">
        <v>1</v>
      </c>
      <c r="E19" s="55">
        <v>0</v>
      </c>
      <c r="F19" s="10">
        <f t="shared" si="0"/>
        <v>0</v>
      </c>
    </row>
    <row r="20" spans="1:6" s="11" customFormat="1" ht="15" customHeight="1">
      <c r="A20" s="40">
        <v>17</v>
      </c>
      <c r="B20" s="41" t="s">
        <v>40</v>
      </c>
      <c r="C20" s="42" t="s">
        <v>25</v>
      </c>
      <c r="D20" s="43">
        <v>38.2</v>
      </c>
      <c r="E20" s="55">
        <v>0</v>
      </c>
      <c r="F20" s="10">
        <f t="shared" si="0"/>
        <v>0</v>
      </c>
    </row>
    <row r="21" spans="1:6" s="11" customFormat="1" ht="15" customHeight="1">
      <c r="A21" s="40">
        <v>18</v>
      </c>
      <c r="B21" s="41" t="s">
        <v>26</v>
      </c>
      <c r="C21" s="42" t="s">
        <v>23</v>
      </c>
      <c r="D21" s="43">
        <v>1</v>
      </c>
      <c r="E21" s="55">
        <v>0</v>
      </c>
      <c r="F21" s="10">
        <f t="shared" si="0"/>
        <v>0</v>
      </c>
    </row>
    <row r="22" spans="1:6" s="11" customFormat="1" ht="15" customHeight="1">
      <c r="A22" s="40">
        <v>19</v>
      </c>
      <c r="B22" s="41" t="s">
        <v>27</v>
      </c>
      <c r="C22" s="42" t="s">
        <v>25</v>
      </c>
      <c r="D22" s="43">
        <v>14</v>
      </c>
      <c r="E22" s="55">
        <v>0</v>
      </c>
      <c r="F22" s="10">
        <f t="shared" si="0"/>
        <v>0</v>
      </c>
    </row>
    <row r="23" spans="1:8" s="2" customFormat="1" ht="13.5" customHeight="1">
      <c r="A23" s="52" t="s">
        <v>41</v>
      </c>
      <c r="B23" s="52"/>
      <c r="C23" s="52"/>
      <c r="D23" s="52"/>
      <c r="E23" s="52"/>
      <c r="F23" s="12">
        <f>SUM(F6:F22)</f>
        <v>0</v>
      </c>
      <c r="H23" s="11"/>
    </row>
    <row r="24" spans="1:8" s="2" customFormat="1" ht="13.5" customHeight="1">
      <c r="A24" s="44"/>
      <c r="B24" s="44"/>
      <c r="C24" s="44"/>
      <c r="D24" s="44"/>
      <c r="E24" s="44"/>
      <c r="F24" s="12"/>
      <c r="H24" s="11"/>
    </row>
    <row r="25" spans="1:8" s="2" customFormat="1" ht="12.75" customHeight="1">
      <c r="A25" s="53" t="s">
        <v>28</v>
      </c>
      <c r="B25" s="53"/>
      <c r="C25" s="53"/>
      <c r="D25" s="53"/>
      <c r="E25" s="53"/>
      <c r="F25" s="13"/>
      <c r="H25" s="11"/>
    </row>
    <row r="26" spans="1:6" s="11" customFormat="1" ht="18.75" customHeight="1">
      <c r="A26" s="45">
        <v>20</v>
      </c>
      <c r="B26" s="46" t="s">
        <v>42</v>
      </c>
      <c r="C26" s="45" t="s">
        <v>23</v>
      </c>
      <c r="D26" s="47">
        <v>1</v>
      </c>
      <c r="E26" s="48">
        <v>0</v>
      </c>
      <c r="F26" s="10">
        <f>D26*E26</f>
        <v>0</v>
      </c>
    </row>
    <row r="27" spans="1:6" s="2" customFormat="1" ht="13.5" customHeight="1">
      <c r="A27" s="54" t="s">
        <v>29</v>
      </c>
      <c r="B27" s="54"/>
      <c r="C27" s="54"/>
      <c r="D27" s="54"/>
      <c r="E27" s="54"/>
      <c r="F27" s="14">
        <f>F26</f>
        <v>0</v>
      </c>
    </row>
    <row r="28" spans="1:6" s="2" customFormat="1" ht="12.75" customHeight="1">
      <c r="A28" s="15"/>
      <c r="F28" s="16"/>
    </row>
    <row r="29" spans="1:6" s="2" customFormat="1" ht="18" customHeight="1">
      <c r="A29" s="49" t="s">
        <v>30</v>
      </c>
      <c r="B29" s="49"/>
      <c r="C29" s="49"/>
      <c r="D29" s="49"/>
      <c r="E29" s="49"/>
      <c r="F29" s="49"/>
    </row>
    <row r="30" spans="1:7" s="2" customFormat="1" ht="13.5" customHeight="1">
      <c r="A30" s="17" t="s">
        <v>31</v>
      </c>
      <c r="B30" s="18"/>
      <c r="C30" s="19"/>
      <c r="D30" s="19"/>
      <c r="E30" s="20"/>
      <c r="F30" s="21">
        <f>F23</f>
        <v>0</v>
      </c>
      <c r="G30" s="22"/>
    </row>
    <row r="31" spans="1:6" s="2" customFormat="1" ht="13.5" customHeight="1">
      <c r="A31" s="17" t="s">
        <v>28</v>
      </c>
      <c r="B31" s="18"/>
      <c r="C31" s="19"/>
      <c r="D31" s="23"/>
      <c r="E31" s="24"/>
      <c r="F31" s="25">
        <f>F27</f>
        <v>0</v>
      </c>
    </row>
    <row r="32" spans="1:6" s="2" customFormat="1" ht="13.5" customHeight="1">
      <c r="A32" s="26" t="s">
        <v>32</v>
      </c>
      <c r="B32" s="19"/>
      <c r="C32" s="19"/>
      <c r="D32" s="19"/>
      <c r="E32" s="20"/>
      <c r="F32" s="27">
        <f>SUM(F30:F31)</f>
        <v>0</v>
      </c>
    </row>
    <row r="33" spans="1:6" s="2" customFormat="1" ht="13.5" customHeight="1">
      <c r="A33" s="28" t="s">
        <v>33</v>
      </c>
      <c r="B33" s="19"/>
      <c r="C33" s="29"/>
      <c r="D33" s="30"/>
      <c r="E33" s="31"/>
      <c r="F33" s="32">
        <f>F32*0.21</f>
        <v>0</v>
      </c>
    </row>
    <row r="34" spans="1:6" s="2" customFormat="1" ht="18" customHeight="1">
      <c r="A34" s="33" t="s">
        <v>34</v>
      </c>
      <c r="B34" s="34"/>
      <c r="C34" s="34"/>
      <c r="D34" s="34"/>
      <c r="E34" s="35"/>
      <c r="F34" s="36">
        <f>SUM(F32:F33)</f>
        <v>0</v>
      </c>
    </row>
    <row r="35" spans="1:6" s="39" customFormat="1" ht="12.75" customHeight="1">
      <c r="A35" s="37"/>
      <c r="B35" s="37"/>
      <c r="C35" s="37"/>
      <c r="D35" s="37"/>
      <c r="E35" s="37"/>
      <c r="F35" s="38"/>
    </row>
    <row r="44" ht="7.5" customHeight="1"/>
    <row r="52" ht="11.25" customHeight="1"/>
  </sheetData>
  <sheetProtection selectLockedCells="1" selectUnlockedCells="1"/>
  <mergeCells count="7">
    <mergeCell ref="A29:F29"/>
    <mergeCell ref="A1:F1"/>
    <mergeCell ref="A2:F2"/>
    <mergeCell ref="A5:F5"/>
    <mergeCell ref="A23:E23"/>
    <mergeCell ref="A25:E25"/>
    <mergeCell ref="A27:E27"/>
  </mergeCells>
  <printOptions horizontalCentered="1"/>
  <pageMargins left="0.60625" right="0.60625" top="0.2520833333333333" bottom="0.791666666666666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Mihola Petr (MMB_OSML)</cp:lastModifiedBy>
  <cp:lastPrinted>2024-03-14T13:31:09Z</cp:lastPrinted>
  <dcterms:created xsi:type="dcterms:W3CDTF">2018-02-05T16:09:08Z</dcterms:created>
  <dcterms:modified xsi:type="dcterms:W3CDTF">2024-03-18T08:45:18Z</dcterms:modified>
  <cp:category/>
  <cp:version/>
  <cp:contentType/>
  <cp:contentStatus/>
  <cp:revision>99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0x010100379FA01636D08C46A5A1911A2A927C3E</vt:lpwstr>
  </property>
  <property fmtid="{D5CDD505-2E9C-101B-9397-08002B2CF9AE}" pid="9" name="_activity">
    <vt:lpwstr/>
  </property>
</Properties>
</file>