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OldNTB\D\MMB\!!!!Verejne_zakazky\2024_HZS_2x Specialn technicky automobil s prislusenstvm\PO REVIZI 1_predfinalni dokumentace\"/>
    </mc:Choice>
  </mc:AlternateContent>
  <xr:revisionPtr revIDLastSave="0" documentId="13_ncr:1_{FD909866-245D-4CB1-8B29-06DE8FA188C1}" xr6:coauthVersionLast="47" xr6:coauthVersionMax="47" xr10:uidLastSave="{00000000-0000-0000-0000-000000000000}"/>
  <bookViews>
    <workbookView xWindow="-110" yWindow="-110" windowWidth="19420" windowHeight="10300" xr2:uid="{00000000-000D-0000-FFFF-FFFF00000000}"/>
  </bookViews>
  <sheets>
    <sheet name="požární příslušenství TA-Z" sheetId="1" r:id="rId1"/>
  </sheets>
  <definedNames>
    <definedName name="_xlnm.Print_Titles" localSheetId="0">'požární příslušenství TA-Z'!$2:$2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1" i="1" l="1"/>
  <c r="J121" i="1" s="1"/>
  <c r="I118" i="1"/>
  <c r="I111" i="1"/>
  <c r="J111" i="1" s="1"/>
  <c r="I55" i="1"/>
  <c r="I42" i="1"/>
  <c r="H42" i="1"/>
  <c r="H121" i="1"/>
  <c r="J42" i="1" l="1"/>
  <c r="I194" i="1"/>
  <c r="J194" i="1"/>
  <c r="H118" i="1"/>
  <c r="J118" i="1"/>
  <c r="H111" i="1"/>
  <c r="J55" i="1"/>
  <c r="H55" i="1"/>
</calcChain>
</file>

<file path=xl/sharedStrings.xml><?xml version="1.0" encoding="utf-8"?>
<sst xmlns="http://schemas.openxmlformats.org/spreadsheetml/2006/main" count="597" uniqueCount="252">
  <si>
    <t>běžně používané příslušenství u HZS JHM - nabídnuté parametry musí být min. stejné, nebo vyšší</t>
  </si>
  <si>
    <t xml:space="preserve">nabízený typ </t>
  </si>
  <si>
    <t>počet kusů</t>
  </si>
  <si>
    <t>dodá</t>
  </si>
  <si>
    <t>umístění příslušenství</t>
  </si>
  <si>
    <t xml:space="preserve">bezpečnostní brýle </t>
  </si>
  <si>
    <t xml:space="preserve">dráček hasík </t>
  </si>
  <si>
    <t xml:space="preserve">držák s lepící páskou </t>
  </si>
  <si>
    <t>HVZ - kombinovaný ruční nástroj pro řezání autoskel</t>
  </si>
  <si>
    <t xml:space="preserve">GLAS MASTER </t>
  </si>
  <si>
    <t>HVZ - nabíječka akumulátorů k elektrohydraulickým nástrojům  12/24 V napojená na elektrickou soustavu</t>
  </si>
  <si>
    <t>HVZ - nabíječka akumulátorů k elektrohydraulickým nástrojům 230 V, dodaná samostatně (příbalem)</t>
  </si>
  <si>
    <t>HVZ - ochranný štít, vyrobený z průhledného a pružného materiálu, o rozměrech nejméně 500 x 400 mm, o hmotnosti nejvýše 3 kg, s nejméně 3 úchyty pro ruce</t>
  </si>
  <si>
    <t>HVZ - plachta pod nástroje 1x, chráničky hran - (sada)</t>
  </si>
  <si>
    <t>HVZ - prahová opěra</t>
  </si>
  <si>
    <t>HVZ - rohová opěra</t>
  </si>
  <si>
    <t>HVZ – nástroj rozpínací přímočarý teleskopický akumulátorový + 2ks akumulátorů  nejméně 5 Ah, celková délka v zasunutém stavu nejvíce 590 mm, celková délka při plném výsuvu nejméně 1300 mm, rozpínací síla prvního pístu nejméně 120 kN, rozpínací síla dalších pístů nejméně 55 kN,  stupeň krytí nejméně IP 57 hmotnost bez akumulátoru nejvíce 20 kg</t>
  </si>
  <si>
    <t>HVZ - rozbíječ skla</t>
  </si>
  <si>
    <t xml:space="preserve">Automatický rozbíječ skla GLAS MASTER </t>
  </si>
  <si>
    <t>HVZ – nástroj rozpínací s čelistmi akumulátorový + 2ks akumulátorů  nejméně 5 Ah, rozpínací vzdálenost nejméně 700 mm,minimální rozpínací síla nejméně 50 kN, maximální rozpínací síla nejméně 650 kN stupeň krytí nejméně IP 57, hmotnost bez akumulátoru nejvíce 20 kg</t>
  </si>
  <si>
    <t>HVZ - sada tažných přípojek a řetězů (řetězových úvazků) k hydraulickému rozpínacímu nástroji o délce úvazků nejméně 1,5 m, o hmotnosti sady nejvíce 14 kg</t>
  </si>
  <si>
    <t>HVZ - síťový zdroj 230V umožňující napájení akumulátorových nástrojů např. z elektrocentrály, s celkovou délkou kabelu nejméně 10 m</t>
  </si>
  <si>
    <t>HVZ - stabilizační klíny -  sada (2x blok,2x klín)</t>
  </si>
  <si>
    <t>HVZ - stabilizační podpěra</t>
  </si>
  <si>
    <t>HVZ – nástroj střihací akumulátorový + 2ks akumulátorů  nejméně 5 Ah, minimálním rozevření čelistí nejméně 200 mm, stříhací síla nejméně 1000 kN, schopnost střihu tyčové oceli o průměru nejméně 40 mm, stupeň krytí nejméně IP 57, hmotnost bez akumulátoru nejvíce 23 kg</t>
  </si>
  <si>
    <t>HVZ – zachycovač airbagů řidiče nákladního automobilu</t>
  </si>
  <si>
    <t>HVZ - zachycovač airbagů řidiče osobního automobilu, hmotnost nejvíce 2 kg</t>
  </si>
  <si>
    <t>lanová kladka 6t otevíratelná</t>
  </si>
  <si>
    <t>pákové kleště 24"</t>
  </si>
  <si>
    <t>ploché páčidlo 760 mm</t>
  </si>
  <si>
    <t xml:space="preserve">ruční vyprošťovací nástroj (páčidlo Paratech) nejméně 760 mm </t>
  </si>
  <si>
    <t>PARATECH-Hooligan 91,4 cm se standardními čelistmi</t>
  </si>
  <si>
    <t>textilní  smyčka</t>
  </si>
  <si>
    <t>JS-4-8 DÉLKA 8M,NOSNOST 3T</t>
  </si>
  <si>
    <t>textilní nekonečná smyčka 2t 4m obvodově</t>
  </si>
  <si>
    <t>textilní popruh s nosností min. 10t</t>
  </si>
  <si>
    <t xml:space="preserve">třmen </t>
  </si>
  <si>
    <t>MP8-516</t>
  </si>
  <si>
    <t>třmen omega 6t</t>
  </si>
  <si>
    <t>upínací pás s ráčnou 5m 2t</t>
  </si>
  <si>
    <t>vyprošťovací nůž (řezák) na bezpečnostní pásy s rozbíječem skel</t>
  </si>
  <si>
    <t>Lezecká základní vybavení</t>
  </si>
  <si>
    <t>lano nízkoprůtažné záchranné 30 m</t>
  </si>
  <si>
    <t>LANEX/ Lano STATIC  (záchranné) 11mm x 30m</t>
  </si>
  <si>
    <t>lano pracovní 25-30 m</t>
  </si>
  <si>
    <t xml:space="preserve">Lano průmyslové ENPRO 8 mm × 25 m </t>
  </si>
  <si>
    <t xml:space="preserve">pracovní polohovací pás </t>
  </si>
  <si>
    <t xml:space="preserve">kladkostroj </t>
  </si>
  <si>
    <t>Vybavení pro hašení/čerpání</t>
  </si>
  <si>
    <t xml:space="preserve">elektrické kalové čerpadlo 230 V </t>
  </si>
  <si>
    <t>Rosenbauer / Nautilus 4/1</t>
  </si>
  <si>
    <t>Izolovaná požární hadice 52x20</t>
  </si>
  <si>
    <t>P&amp;H hadice C52 - 20 m zásah se spojkou Al</t>
  </si>
  <si>
    <t>Izolovaná požární hadice 75x20</t>
  </si>
  <si>
    <t>P&amp;H hadice B75 - 20 m zásah se spojkou Al</t>
  </si>
  <si>
    <t>klíč na hadice a armatury 75/52</t>
  </si>
  <si>
    <t xml:space="preserve">konev 10 l </t>
  </si>
  <si>
    <t>mokrosuchý vysavač s čerpadlem</t>
  </si>
  <si>
    <t>vysavač hasičský Rössle Hydra Red 2 700 W</t>
  </si>
  <si>
    <t xml:space="preserve">motorové kalové čerpadlo </t>
  </si>
  <si>
    <t>WT 30 Honda</t>
  </si>
  <si>
    <t>přechod 75/52</t>
  </si>
  <si>
    <t>přenosný hasicí přístroj CO2 (hasicí schopnost 89B)</t>
  </si>
  <si>
    <t>HASTEX/ sněhový  S 5H</t>
  </si>
  <si>
    <t>přenosný hasicí přístroj práškový (hasicí schopnost 34A, 183B)</t>
  </si>
  <si>
    <t>HASTEX/ PG 6 LE/SUPER</t>
  </si>
  <si>
    <t xml:space="preserve">sací hadice (celková délka sady 10 m) B75 </t>
  </si>
  <si>
    <t>hadice sací 75 x 2,5 m, podle ČSN EN ISO 14 557</t>
  </si>
  <si>
    <t>sací koš B75</t>
  </si>
  <si>
    <t>Zdravotní vybavení</t>
  </si>
  <si>
    <t>AED</t>
  </si>
  <si>
    <t>AED LIFEPAK 1000</t>
  </si>
  <si>
    <t xml:space="preserve">kyslíková terapie </t>
  </si>
  <si>
    <t xml:space="preserve">páteřní deska s příslušenstvím opěrky, popruhy </t>
  </si>
  <si>
    <t xml:space="preserve">respirátor </t>
  </si>
  <si>
    <t>rukavice lékařské pro jednorázové použití, nesterilní balení 100 ks</t>
  </si>
  <si>
    <t xml:space="preserve">vesta K E D  </t>
  </si>
  <si>
    <t>prostředky první pomoci (lékarna v batohu/kufru) podle TP-TS/08-2016 v rozsahu povinné výbavy pro kategorii 1 (rozměrné prostředky pro imobilizacia transport - sada vakuových dlah, evakuační pumpa, vyprošťovací deska a přikrývky jsou řešeny v této tabulce samostatně)</t>
  </si>
  <si>
    <t>Nářadí</t>
  </si>
  <si>
    <t>aku pila šavlová akumulátorová s AKU.Max. hloubka řezu-dřevo nejméně  (mm) 300, Max. hloubka řezu-hliník nejméně (mm) 25, Max. hloubka řezu-kovová trubka nejméně (mm) 150,  Max. hloubka řezu-neželezné kovy nejméně (mm) 25, Max. hloubka řezu-ocel nejméně (mm) 20, Délka zdvihu nejméně (mm)  28,6, Použití pro akumulátory s napětím nejméně (V) 18, Typ aku minimálně Li-ion, Systém rychlé výměny plátků bez použití nářadí, Provoz při teplotě nejméně (-20 °C), Spojka na ochranu převodů v případě zaseknutí plátku, včetně AKU a nabíječky</t>
  </si>
  <si>
    <t>MILWAUKEE M18 CSX-502X</t>
  </si>
  <si>
    <t>aku úhlová bruska pila rozbrušovací akumulátorová v pevném obalu, průměr kotouče nejméně 125 mm, otáčky na prázdno nejméně 7000 ot./min, kapacita akumulátoru nejméně 3 Ah, hmotnost nejvíce 3 kg, náhradní akumulátor, nabíječ</t>
  </si>
  <si>
    <t>MILWAUKEE M18 CAG125XPDB</t>
  </si>
  <si>
    <t>aku vrtačka + sada vrtáků ø 1,5 – 13 mm vrtačka akumulátorová v pevném obalu, s příklepem, napětí nejméně 18 V, upínací sklíčidlo ø 1,5 – 13 mm, nejméně tři rychlostní stupně, maximální krouticí moment nejméně 80 Nm, otáčky na prázdno nejméně 2000 ot.min-1, kapacita akumulátoru nejméně 3 Ah, hmotnost nejvíce 3 kg, náhradní akumulátor, nabíječ</t>
  </si>
  <si>
    <t>MILWAUKEE M18BLPD2</t>
  </si>
  <si>
    <t>aku pila na kov  hnloubka řezu nejméně 0-57 mm , akumulátoru nejméně 3 Ah</t>
  </si>
  <si>
    <t>MILWAUKEE M18 FMCS</t>
  </si>
  <si>
    <t>gola sada 1/2"</t>
  </si>
  <si>
    <t>PARKSIDE® Gola sada, 216 dílná</t>
  </si>
  <si>
    <t xml:space="preserve">kufr VUP </t>
  </si>
  <si>
    <t>kufr PELI 1500 vybavený stříbrný</t>
  </si>
  <si>
    <t xml:space="preserve">kufr pro uložení aku nářadí </t>
  </si>
  <si>
    <t>kufr PELI 1525 černý</t>
  </si>
  <si>
    <t>skříňka s elektrotechnickými nástroji dle  TP–TS/07–2011</t>
  </si>
  <si>
    <t>kufr PELI 1500 vybavený žlutý</t>
  </si>
  <si>
    <t xml:space="preserve">skříňka s nástroji dle TP–TS/09–2017 </t>
  </si>
  <si>
    <t>kufr PELI 1500 vybavený černý</t>
  </si>
  <si>
    <t xml:space="preserve">Ženijní nářadí </t>
  </si>
  <si>
    <t>klín dřevorubecký velikost 1 = 14cm; velikost 2 = 20cm; velikost 3 = 25cm</t>
  </si>
  <si>
    <t xml:space="preserve">koště cestářské podle TP-TS/12-2019 </t>
  </si>
  <si>
    <t xml:space="preserve">krumpáč ocelový kovaný podle TP-TS/12-2019 </t>
  </si>
  <si>
    <t>lopata</t>
  </si>
  <si>
    <t>lopatka s obracákem</t>
  </si>
  <si>
    <t xml:space="preserve">motykosekyra podle TP-TS/12-2019 </t>
  </si>
  <si>
    <t>palice</t>
  </si>
  <si>
    <t>pila ruční prořezávací</t>
  </si>
  <si>
    <t>rýč</t>
  </si>
  <si>
    <t>sekera štípací</t>
  </si>
  <si>
    <t>trhací hák</t>
  </si>
  <si>
    <t>Ostatní</t>
  </si>
  <si>
    <t xml:space="preserve">dalekohled </t>
  </si>
  <si>
    <t>deka</t>
  </si>
  <si>
    <t>kbelík 10 l</t>
  </si>
  <si>
    <t>papírové ručníky</t>
  </si>
  <si>
    <t xml:space="preserve">páska VZ </t>
  </si>
  <si>
    <t>plošina pracovní</t>
  </si>
  <si>
    <t>postřikovač ruční 2 l , kukla, jed včely</t>
  </si>
  <si>
    <t>prostředek k řízení dopravy (terč)</t>
  </si>
  <si>
    <t>přikrývka (jednorázová deka) v obalu</t>
  </si>
  <si>
    <t>pytel PE</t>
  </si>
  <si>
    <t>světelný puk (sada)</t>
  </si>
  <si>
    <t>tekuté mýdlo, 500 ml</t>
  </si>
  <si>
    <t xml:space="preserve">teleskopický žebřík </t>
  </si>
  <si>
    <t>TELESTEP 4,1</t>
  </si>
  <si>
    <t>vesta hasič velitel zásahu</t>
  </si>
  <si>
    <t>vesta HASIČI</t>
  </si>
  <si>
    <t>výstražný dopravní kužel skládací  50 cm</t>
  </si>
  <si>
    <t>vytyčovací páska</t>
  </si>
  <si>
    <t>vyznačovací sprej</t>
  </si>
  <si>
    <t>záchranářský nůž</t>
  </si>
  <si>
    <t>žebřík záchranný a zásahový pro hasiče přenosný pro tři osoby s dostupnou výškou nejméně 8 m, podle ČSN EN 1147</t>
  </si>
  <si>
    <t xml:space="preserve">Příslušenství podvozku </t>
  </si>
  <si>
    <t>autokamera se záznamem</t>
  </si>
  <si>
    <t>homologovaný držák tabletu</t>
  </si>
  <si>
    <t xml:space="preserve">přechod  zásuvek  </t>
  </si>
  <si>
    <t>zakládací klín</t>
  </si>
  <si>
    <t>Spojová - elektro</t>
  </si>
  <si>
    <t xml:space="preserve">montážní sada k digitální RDST </t>
  </si>
  <si>
    <t xml:space="preserve">nabiječ digitálního terminálu </t>
  </si>
  <si>
    <t>nabiječe ručních radiostanic</t>
  </si>
  <si>
    <t xml:space="preserve">nabiječe ručních svítilen </t>
  </si>
  <si>
    <t xml:space="preserve">LED reflektor - AKU </t>
  </si>
  <si>
    <t>MILWAUKEE M18 HOAL</t>
  </si>
  <si>
    <t>prodlužovací kabel 230 V 25 m</t>
  </si>
  <si>
    <t>prodlužovací kabel 400 V 25 m</t>
  </si>
  <si>
    <t>RDST, digitální, vozidlová s AVL</t>
  </si>
  <si>
    <t>ruční svítilna (survivor led atex)</t>
  </si>
  <si>
    <t>tablet</t>
  </si>
  <si>
    <t>RDST ruční analog</t>
  </si>
  <si>
    <t>RDST ruční  digitál</t>
  </si>
  <si>
    <t>Mimořádné události - zakrývání</t>
  </si>
  <si>
    <t>střešní latě 5x3</t>
  </si>
  <si>
    <t>plachta zakrývací rozměr min. 6x4m</t>
  </si>
  <si>
    <t>plachta zakrývací rozměr min. 10x15m</t>
  </si>
  <si>
    <t>kladivo tesařské</t>
  </si>
  <si>
    <t>hřebíky 90 mm balení (kg)</t>
  </si>
  <si>
    <t>hřebíkovačka akumulátorová s AKU ,Rozměr hřebíků (mm) v rozsahu nejméně 50 - 90,Průměr hřebíků [mm] v rozsahu nejméně  2.9 - 3.32, Hmotnost  (kg) bez Aku baterie nejvíce 4,7, Kapacita zásobníku nejméně  (ks) 51,Pro použí v rozsahu úhlu hřebíků 30 °- 34 °, Použití pro akumulátory s napětím nejméně (V) 18, Typ aku minimálně Li-on</t>
  </si>
  <si>
    <t xml:space="preserve">Hřebíkovačka MILWAUKEE M18 FFN v kufru </t>
  </si>
  <si>
    <t>Agregáty - příslušenství</t>
  </si>
  <si>
    <t>kanystrna PHM kombi 3/1 l k MPŘ</t>
  </si>
  <si>
    <t>pila motorová řetězová s příslušenstvím pila motorová řetězová s příslušenstvím, výkon motoru nejméně 3,5 kW, délka lišty nejméně 450 mm, hmotnost bez lišty nejvíce 6 kg, zvihový objem nejméně 59cm3 a vyšší.</t>
  </si>
  <si>
    <t>Motorová pila HUSQVARNA 562 XP</t>
  </si>
  <si>
    <t>náhradní lišta k MPŘ</t>
  </si>
  <si>
    <t>náhradní pilový řetěz</t>
  </si>
  <si>
    <t>ochranná přilba pro práci v lese</t>
  </si>
  <si>
    <t>Únik NL</t>
  </si>
  <si>
    <t xml:space="preserve">barel 50l s víkem </t>
  </si>
  <si>
    <t xml:space="preserve">přístroj multifunkční detekční </t>
  </si>
  <si>
    <t>GAS ALERT MICRO CLIP X3</t>
  </si>
  <si>
    <t>přístroj izolační dýchací vzduchový přetlakový podle VPPO-CHS/12B-2016</t>
  </si>
  <si>
    <t>Dräger PSS® AirBoss</t>
  </si>
  <si>
    <t>kanystr záchytný 15 l plastový</t>
  </si>
  <si>
    <t>kanystr záchytný 7 l plastový</t>
  </si>
  <si>
    <t>lopata na sběr</t>
  </si>
  <si>
    <t>nádoba na úkapy</t>
  </si>
  <si>
    <t>nádoba na úkapy o objemu min. 5 l</t>
  </si>
  <si>
    <t xml:space="preserve">láhev kompozitní tlaková náhradní podle VPPO-CHS/11-2013 s lahvovým ventilem dle VPPO-CHS/15-2014 </t>
  </si>
  <si>
    <t xml:space="preserve">rukavice gumové chemicky odolné </t>
  </si>
  <si>
    <t>sorbční had 5 m</t>
  </si>
  <si>
    <t>sorbent (kg)</t>
  </si>
  <si>
    <t>sorbent na vodu</t>
  </si>
  <si>
    <t>sorpční rohož</t>
  </si>
  <si>
    <t xml:space="preserve">těsnící tmel </t>
  </si>
  <si>
    <t>dozimetr zásahový podle VPPO-CHS/01-2007</t>
  </si>
  <si>
    <t xml:space="preserve">URAD-PLUS UltraRadiac-Plus žlutý, s nabíječem do auta </t>
  </si>
  <si>
    <t>Odchyt zvěře</t>
  </si>
  <si>
    <t>deka na zvěř</t>
  </si>
  <si>
    <t xml:space="preserve">deka samozahřívací </t>
  </si>
  <si>
    <t>HAD-háček na hady malý</t>
  </si>
  <si>
    <t>HAD-hák na hady 2x</t>
  </si>
  <si>
    <t>HAD-kleště na hady</t>
  </si>
  <si>
    <t>klec na psa</t>
  </si>
  <si>
    <t>kleště modré na zvířata</t>
  </si>
  <si>
    <t xml:space="preserve">naháněcí desky </t>
  </si>
  <si>
    <t>obal na pracovní lana (lano bílé cca 10m, lano červené dlouhé, lano krátké 2-4m,4x)</t>
  </si>
  <si>
    <t>oblek sršáň (černá taška)</t>
  </si>
  <si>
    <t>odchytová smyčka na psy</t>
  </si>
  <si>
    <t xml:space="preserve">ohlávka na koně </t>
  </si>
  <si>
    <t xml:space="preserve">Ohlávka Slide </t>
  </si>
  <si>
    <t>podběrák jemný (bílý)</t>
  </si>
  <si>
    <t>podběrák s velkými oky (zelený)</t>
  </si>
  <si>
    <t>podvlíkací háček 3x</t>
  </si>
  <si>
    <t>přepravka s vybavením na hmyz</t>
  </si>
  <si>
    <t>pytel univerzální</t>
  </si>
  <si>
    <t>pytel velký zavazovací</t>
  </si>
  <si>
    <t>pytlík na hady 2x</t>
  </si>
  <si>
    <t>rojáček + včelařská kukla 2x</t>
  </si>
  <si>
    <t>rojochyt + síťka na zvířata v obalu</t>
  </si>
  <si>
    <t>rukavice na kočky</t>
  </si>
  <si>
    <t>síť bílá</t>
  </si>
  <si>
    <t>síť házecí zelená</t>
  </si>
  <si>
    <t>síť na koně v červené tašce</t>
  </si>
  <si>
    <t>stahovací podběrák</t>
  </si>
  <si>
    <t>štěrbinová kamera</t>
  </si>
  <si>
    <t>taška na včely</t>
  </si>
  <si>
    <t>teleskopická tyč FIREMAN s příslušenstvím</t>
  </si>
  <si>
    <t>teleskopický žebřík TELESTEP 4,1</t>
  </si>
  <si>
    <t>textilní nekonečná smyčka 2t 2m obvodově</t>
  </si>
  <si>
    <t>textilní nekonečná smyčka 5t 8m obvodově</t>
  </si>
  <si>
    <t>textilní nekonečná smyčka 6t 10m obvodově</t>
  </si>
  <si>
    <t>textilní nekonečná smyčka 6t 12m obvodově</t>
  </si>
  <si>
    <t xml:space="preserve">transportní plachta </t>
  </si>
  <si>
    <t>vodítko 2x</t>
  </si>
  <si>
    <t>vybavení na zvedání velkých zvířat, sada</t>
  </si>
  <si>
    <t>vysavač na hmyz Stihl</t>
  </si>
  <si>
    <t xml:space="preserve">cena celkem </t>
  </si>
  <si>
    <t>jednotka V2X, která umožní preferenci vozidla IZS na křižovatkách města Brna</t>
  </si>
  <si>
    <t xml:space="preserve">HVZ – mininůžky, roztažení čelistí je nejméně 45 mm, schopnost střihu tyčové oceli o průměru nejméně 20 mm. Součástí jednočinná pumpa s provozním tlakem nejméně 690 bar hmotmnost nejvíce 10 kg </t>
  </si>
  <si>
    <t>LUKAS R521 E3</t>
  </si>
  <si>
    <t xml:space="preserve">LUKAS SP 555 E3 </t>
  </si>
  <si>
    <t>LUKAS S 789 E3</t>
  </si>
  <si>
    <t>LUKAS S 120</t>
  </si>
  <si>
    <t xml:space="preserve">Montážní sada TPMe </t>
  </si>
  <si>
    <t>TPMe</t>
  </si>
  <si>
    <t>Herman elektronika Brno</t>
  </si>
  <si>
    <t>cena za 1kus 
bez  DPH</t>
  </si>
  <si>
    <t>cena za 1kus 
s DPH</t>
  </si>
  <si>
    <t>Cena celkem bez DPH</t>
  </si>
  <si>
    <t>Cena celkem 
s DPH</t>
  </si>
  <si>
    <t>dodavatel</t>
  </si>
  <si>
    <t>zadavatel</t>
  </si>
  <si>
    <t>pravá přední skříň</t>
  </si>
  <si>
    <t>levá zadní skříň</t>
  </si>
  <si>
    <t>levá přední skříň</t>
  </si>
  <si>
    <t>pravá zadní skříň</t>
  </si>
  <si>
    <t>střecha</t>
  </si>
  <si>
    <t>kabina</t>
  </si>
  <si>
    <t>zadní úložný prostor</t>
  </si>
  <si>
    <t>pravá předná skříň</t>
  </si>
  <si>
    <r>
      <t xml:space="preserve">Požární příslušenství pro část A) veřejné zakázky - speciální automobil v provedení technický automobil v základním provedení - TA-Z
</t>
    </r>
    <r>
      <rPr>
        <b/>
        <sz val="12"/>
        <color rgb="FFFF0000"/>
        <rFont val="Calibri"/>
        <family val="2"/>
        <charset val="238"/>
        <scheme val="minor"/>
      </rPr>
      <t>!Žlutě označené řádky doplní dodavatel!</t>
    </r>
  </si>
  <si>
    <t>Vyprošťování</t>
  </si>
  <si>
    <t xml:space="preserve">Požární příslušenství TA-Z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</si>
</sst>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charset val="238"/>
      <scheme val="minor"/>
    </font>
    <font>
      <b/>
      <sz val="12"/>
      <name val="Calibri"/>
      <family val="2"/>
      <charset val="238"/>
      <scheme val="minor"/>
    </font>
    <font>
      <b/>
      <sz val="12"/>
      <color rgb="FFFF0000"/>
      <name val="Calibri"/>
      <family val="2"/>
      <charset val="238"/>
      <scheme val="minor"/>
    </font>
    <font>
      <sz val="12"/>
      <name val="Arial"/>
      <family val="2"/>
      <charset val="238"/>
    </font>
    <font>
      <sz val="12"/>
      <color theme="1"/>
      <name val="Arial"/>
      <family val="2"/>
      <charset val="238"/>
    </font>
    <font>
      <sz val="10"/>
      <name val="Arial"/>
      <family val="2"/>
      <charset val="238"/>
    </font>
    <font>
      <b/>
      <sz val="12"/>
      <color theme="1"/>
      <name val="Arial"/>
      <family val="2"/>
      <charset val="238"/>
    </font>
    <font>
      <sz val="12"/>
      <color rgb="FFFF0000"/>
      <name val="Arial"/>
      <family val="2"/>
      <charset val="238"/>
    </font>
    <font>
      <b/>
      <sz val="12"/>
      <name val="Arial"/>
      <family val="2"/>
      <charset val="238"/>
    </font>
    <font>
      <sz val="11"/>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6">
    <border>
      <left/>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64">
    <xf numFmtId="0" fontId="0" fillId="0" borderId="0" xfId="0"/>
    <xf numFmtId="0" fontId="3" fillId="3" borderId="1" xfId="0" applyFont="1" applyFill="1" applyBorder="1" applyAlignment="1">
      <alignment vertical="center"/>
    </xf>
    <xf numFmtId="0" fontId="3"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5" fillId="3" borderId="1" xfId="0" applyFont="1" applyFill="1" applyBorder="1" applyAlignment="1">
      <alignment vertical="center"/>
    </xf>
    <xf numFmtId="0" fontId="3" fillId="3" borderId="1" xfId="0" applyFont="1" applyFill="1" applyBorder="1" applyAlignment="1">
      <alignment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vertical="top"/>
    </xf>
    <xf numFmtId="0" fontId="3" fillId="3" borderId="1" xfId="0" applyFont="1" applyFill="1" applyBorder="1" applyAlignment="1">
      <alignment vertical="top" wrapText="1"/>
    </xf>
    <xf numFmtId="0" fontId="4" fillId="3" borderId="1" xfId="0" applyFont="1" applyFill="1" applyBorder="1" applyAlignment="1">
      <alignment horizontal="left" vertical="top" wrapText="1"/>
    </xf>
    <xf numFmtId="0" fontId="3" fillId="3" borderId="1" xfId="0" applyFont="1" applyFill="1" applyBorder="1"/>
    <xf numFmtId="0" fontId="4" fillId="3" borderId="1" xfId="0" applyFont="1" applyFill="1" applyBorder="1" applyAlignment="1">
      <alignment horizontal="left" vertical="top"/>
    </xf>
    <xf numFmtId="0" fontId="4" fillId="3" borderId="1" xfId="0" applyFont="1" applyFill="1" applyBorder="1" applyAlignment="1">
      <alignment horizontal="left" vertical="center"/>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4" fillId="4" borderId="1" xfId="0" applyFont="1" applyFill="1" applyBorder="1" applyAlignment="1">
      <alignment vertical="center"/>
    </xf>
    <xf numFmtId="0" fontId="4" fillId="4" borderId="1" xfId="0" applyFont="1" applyFill="1" applyBorder="1" applyAlignment="1">
      <alignment horizontal="left" vertical="center" wrapText="1"/>
    </xf>
    <xf numFmtId="0" fontId="4" fillId="3" borderId="1" xfId="0" applyFont="1" applyFill="1" applyBorder="1" applyAlignment="1">
      <alignment vertical="center"/>
    </xf>
    <xf numFmtId="0" fontId="4" fillId="3" borderId="1" xfId="0" applyFont="1" applyFill="1" applyBorder="1" applyAlignment="1">
      <alignment horizontal="left" wrapText="1"/>
    </xf>
    <xf numFmtId="0" fontId="3" fillId="3" borderId="1" xfId="0" applyFont="1" applyFill="1" applyBorder="1" applyAlignment="1">
      <alignment horizontal="left" vertical="center"/>
    </xf>
    <xf numFmtId="0" fontId="7" fillId="3" borderId="1" xfId="0" applyFont="1" applyFill="1" applyBorder="1" applyAlignment="1">
      <alignment vertical="top" wrapText="1"/>
    </xf>
    <xf numFmtId="0" fontId="7" fillId="3" borderId="1" xfId="0" applyFont="1" applyFill="1" applyBorder="1" applyAlignment="1">
      <alignment vertical="center"/>
    </xf>
    <xf numFmtId="0" fontId="3" fillId="3" borderId="1" xfId="0" applyFont="1" applyFill="1" applyBorder="1" applyAlignment="1">
      <alignment horizontal="left" wrapText="1"/>
    </xf>
    <xf numFmtId="0" fontId="3" fillId="3" borderId="1" xfId="0" applyFont="1" applyFill="1" applyBorder="1" applyAlignment="1">
      <alignment horizontal="left" vertical="top" wrapText="1"/>
    </xf>
    <xf numFmtId="1" fontId="3" fillId="3" borderId="1" xfId="0" applyNumberFormat="1" applyFont="1" applyFill="1" applyBorder="1" applyAlignment="1">
      <alignment horizontal="left" vertical="center" wrapText="1"/>
    </xf>
    <xf numFmtId="0" fontId="3" fillId="4" borderId="1" xfId="0" applyFont="1" applyFill="1" applyBorder="1"/>
    <xf numFmtId="0" fontId="7" fillId="3" borderId="1" xfId="0" applyFont="1" applyFill="1" applyBorder="1" applyAlignment="1">
      <alignment horizontal="left" vertical="center" wrapText="1"/>
    </xf>
    <xf numFmtId="0" fontId="7" fillId="3" borderId="1" xfId="0" applyFont="1" applyFill="1" applyBorder="1" applyAlignment="1">
      <alignment wrapText="1"/>
    </xf>
    <xf numFmtId="0" fontId="4" fillId="3" borderId="1" xfId="0" applyFont="1" applyFill="1" applyBorder="1" applyAlignment="1">
      <alignment horizontal="center" vertical="center"/>
    </xf>
    <xf numFmtId="0" fontId="3" fillId="3" borderId="1" xfId="0" applyFont="1" applyFill="1" applyBorder="1" applyAlignment="1">
      <alignment horizontal="center"/>
    </xf>
    <xf numFmtId="4" fontId="3" fillId="4" borderId="1" xfId="0" applyNumberFormat="1" applyFont="1" applyFill="1" applyBorder="1" applyAlignment="1">
      <alignment horizontal="center" vertical="center" wrapText="1"/>
    </xf>
    <xf numFmtId="0" fontId="6" fillId="5" borderId="1" xfId="0" applyFont="1" applyFill="1" applyBorder="1" applyAlignment="1">
      <alignment horizontal="left" vertical="center" wrapText="1"/>
    </xf>
    <xf numFmtId="0" fontId="4" fillId="3" borderId="1" xfId="0" applyFont="1" applyFill="1" applyBorder="1" applyAlignment="1">
      <alignment vertical="center" wrapText="1"/>
    </xf>
    <xf numFmtId="4" fontId="6" fillId="5" borderId="1" xfId="0" applyNumberFormat="1" applyFont="1" applyFill="1" applyBorder="1" applyAlignment="1">
      <alignment horizontal="left" vertical="center" wrapText="1"/>
    </xf>
    <xf numFmtId="164" fontId="6" fillId="5" borderId="1" xfId="0" applyNumberFormat="1" applyFont="1" applyFill="1" applyBorder="1" applyAlignment="1">
      <alignment horizontal="left" vertical="center" wrapText="1"/>
    </xf>
    <xf numFmtId="164" fontId="3" fillId="4" borderId="1" xfId="0" applyNumberFormat="1" applyFont="1" applyFill="1" applyBorder="1" applyAlignment="1">
      <alignment vertical="center"/>
    </xf>
    <xf numFmtId="3" fontId="0" fillId="0" borderId="0" xfId="0" applyNumberFormat="1"/>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4" fontId="6" fillId="5" borderId="4" xfId="0" applyNumberFormat="1" applyFont="1" applyFill="1" applyBorder="1" applyAlignment="1">
      <alignment horizontal="center" vertical="center" wrapText="1"/>
    </xf>
    <xf numFmtId="0" fontId="3" fillId="3" borderId="3" xfId="0" applyFont="1" applyFill="1" applyBorder="1" applyAlignment="1">
      <alignment vertical="center"/>
    </xf>
    <xf numFmtId="0" fontId="3" fillId="3" borderId="3" xfId="0" applyFont="1" applyFill="1" applyBorder="1" applyAlignment="1">
      <alignment horizontal="left" vertical="center" wrapText="1"/>
    </xf>
    <xf numFmtId="0" fontId="4" fillId="3" borderId="3" xfId="0" applyFont="1" applyFill="1" applyBorder="1" applyAlignment="1">
      <alignment horizontal="center" vertical="center"/>
    </xf>
    <xf numFmtId="0" fontId="8" fillId="2" borderId="4" xfId="0" applyFont="1" applyFill="1" applyBorder="1" applyAlignment="1">
      <alignment wrapText="1"/>
    </xf>
    <xf numFmtId="0" fontId="3" fillId="2" borderId="4" xfId="0" applyFont="1" applyFill="1" applyBorder="1" applyAlignment="1">
      <alignment wrapText="1"/>
    </xf>
    <xf numFmtId="0" fontId="4" fillId="2" borderId="4" xfId="0" applyFont="1" applyFill="1" applyBorder="1"/>
    <xf numFmtId="3" fontId="4" fillId="2" borderId="4" xfId="0" applyNumberFormat="1" applyFont="1" applyFill="1" applyBorder="1" applyAlignment="1">
      <alignment horizontal="center" vertical="center"/>
    </xf>
    <xf numFmtId="4" fontId="4" fillId="2" borderId="4" xfId="0" applyNumberFormat="1" applyFont="1" applyFill="1" applyBorder="1" applyAlignment="1">
      <alignment horizontal="center" vertical="center" wrapText="1"/>
    </xf>
    <xf numFmtId="0" fontId="3" fillId="4" borderId="1" xfId="0" applyFont="1" applyFill="1" applyBorder="1" applyAlignment="1">
      <alignment vertical="top" wrapText="1"/>
    </xf>
    <xf numFmtId="0" fontId="0" fillId="0" borderId="0" xfId="0" applyAlignment="1">
      <alignment wrapText="1"/>
    </xf>
    <xf numFmtId="164" fontId="3" fillId="3" borderId="1" xfId="0" applyNumberFormat="1" applyFont="1" applyFill="1" applyBorder="1" applyAlignment="1">
      <alignment vertical="center"/>
    </xf>
    <xf numFmtId="4" fontId="3" fillId="3" borderId="1" xfId="0" applyNumberFormat="1" applyFont="1" applyFill="1" applyBorder="1" applyAlignment="1">
      <alignment horizontal="center" vertical="center" wrapText="1"/>
    </xf>
    <xf numFmtId="164" fontId="3" fillId="3" borderId="3" xfId="0" applyNumberFormat="1" applyFont="1" applyFill="1" applyBorder="1" applyAlignment="1">
      <alignment vertical="center"/>
    </xf>
    <xf numFmtId="4" fontId="3" fillId="3" borderId="1" xfId="0" applyNumberFormat="1" applyFont="1" applyFill="1" applyBorder="1" applyAlignment="1">
      <alignment horizontal="center" vertical="center"/>
    </xf>
    <xf numFmtId="4" fontId="4" fillId="4" borderId="4" xfId="0" applyNumberFormat="1" applyFont="1" applyFill="1" applyBorder="1" applyAlignment="1">
      <alignment horizontal="right"/>
    </xf>
    <xf numFmtId="4" fontId="9" fillId="4" borderId="4" xfId="0" applyNumberFormat="1" applyFont="1" applyFill="1" applyBorder="1"/>
    <xf numFmtId="0" fontId="1" fillId="0" borderId="5"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4"/>
  <sheetViews>
    <sheetView tabSelected="1" zoomScale="70" zoomScaleNormal="70" workbookViewId="0">
      <selection activeCell="E65" sqref="E65"/>
    </sheetView>
  </sheetViews>
  <sheetFormatPr defaultColWidth="8.81640625" defaultRowHeight="14.5" x14ac:dyDescent="0.35"/>
  <cols>
    <col min="1" max="1" width="80.453125" customWidth="1"/>
    <col min="2" max="2" width="55.81640625" customWidth="1"/>
    <col min="3" max="3" width="26.1796875" customWidth="1"/>
    <col min="5" max="5" width="14.453125" customWidth="1"/>
    <col min="6" max="6" width="22" customWidth="1"/>
    <col min="7" max="7" width="13.1796875" style="38" bestFit="1" customWidth="1"/>
    <col min="8" max="8" width="16.453125" customWidth="1"/>
    <col min="9" max="9" width="15.1796875" customWidth="1"/>
    <col min="10" max="10" width="13" customWidth="1"/>
  </cols>
  <sheetData>
    <row r="1" spans="1:10" ht="54.75" customHeight="1" thickBot="1" x14ac:dyDescent="0.4">
      <c r="A1" s="63" t="s">
        <v>249</v>
      </c>
      <c r="B1" s="63"/>
      <c r="C1" s="63"/>
      <c r="D1" s="63"/>
      <c r="E1" s="63"/>
      <c r="F1" s="63"/>
      <c r="G1" s="63"/>
      <c r="H1" s="63"/>
      <c r="I1" s="63"/>
      <c r="J1" s="63"/>
    </row>
    <row r="2" spans="1:10" ht="47" thickBot="1" x14ac:dyDescent="0.4">
      <c r="A2" s="42" t="s">
        <v>251</v>
      </c>
      <c r="B2" s="43" t="s">
        <v>0</v>
      </c>
      <c r="C2" s="43" t="s">
        <v>1</v>
      </c>
      <c r="D2" s="43" t="s">
        <v>2</v>
      </c>
      <c r="E2" s="43" t="s">
        <v>3</v>
      </c>
      <c r="F2" s="44" t="s">
        <v>4</v>
      </c>
      <c r="G2" s="45" t="s">
        <v>235</v>
      </c>
      <c r="H2" s="46" t="s">
        <v>236</v>
      </c>
      <c r="I2" s="46" t="s">
        <v>237</v>
      </c>
      <c r="J2" s="46" t="s">
        <v>238</v>
      </c>
    </row>
    <row r="3" spans="1:10" ht="15.5" x14ac:dyDescent="0.35">
      <c r="A3" s="39" t="s">
        <v>250</v>
      </c>
      <c r="B3" s="40"/>
      <c r="C3" s="39"/>
      <c r="D3" s="40"/>
      <c r="E3" s="40"/>
      <c r="F3" s="40"/>
      <c r="G3" s="41"/>
      <c r="H3" s="40"/>
      <c r="I3" s="40"/>
      <c r="J3" s="40"/>
    </row>
    <row r="4" spans="1:10" ht="15.5" x14ac:dyDescent="0.35">
      <c r="A4" s="5" t="s">
        <v>5</v>
      </c>
      <c r="B4" s="9"/>
      <c r="C4" s="5"/>
      <c r="D4" s="6">
        <v>2</v>
      </c>
      <c r="E4" s="6" t="s">
        <v>240</v>
      </c>
      <c r="F4" s="16" t="s">
        <v>241</v>
      </c>
      <c r="G4" s="57"/>
      <c r="H4" s="58"/>
      <c r="I4" s="58"/>
      <c r="J4" s="58"/>
    </row>
    <row r="5" spans="1:10" ht="15.5" x14ac:dyDescent="0.35">
      <c r="A5" s="5" t="s">
        <v>6</v>
      </c>
      <c r="B5" s="9"/>
      <c r="C5" s="5"/>
      <c r="D5" s="6">
        <v>1</v>
      </c>
      <c r="E5" s="6" t="s">
        <v>240</v>
      </c>
      <c r="F5" s="16" t="s">
        <v>241</v>
      </c>
      <c r="G5" s="57"/>
      <c r="H5" s="58"/>
      <c r="I5" s="58"/>
      <c r="J5" s="58"/>
    </row>
    <row r="6" spans="1:10" ht="15.5" x14ac:dyDescent="0.35">
      <c r="A6" s="5" t="s">
        <v>7</v>
      </c>
      <c r="B6" s="9"/>
      <c r="C6" s="5"/>
      <c r="D6" s="6">
        <v>1</v>
      </c>
      <c r="E6" s="6" t="s">
        <v>240</v>
      </c>
      <c r="F6" s="16" t="s">
        <v>241</v>
      </c>
      <c r="G6" s="57"/>
      <c r="H6" s="58"/>
      <c r="I6" s="58"/>
      <c r="J6" s="58"/>
    </row>
    <row r="7" spans="1:10" ht="15.5" x14ac:dyDescent="0.35">
      <c r="A7" s="5" t="s">
        <v>8</v>
      </c>
      <c r="B7" s="9" t="s">
        <v>9</v>
      </c>
      <c r="C7" s="5"/>
      <c r="D7" s="6">
        <v>1</v>
      </c>
      <c r="E7" s="6" t="s">
        <v>240</v>
      </c>
      <c r="F7" s="16" t="s">
        <v>241</v>
      </c>
      <c r="G7" s="57"/>
      <c r="H7" s="58"/>
      <c r="I7" s="58"/>
      <c r="J7" s="58"/>
    </row>
    <row r="8" spans="1:10" ht="31" x14ac:dyDescent="0.35">
      <c r="A8" s="10" t="s">
        <v>10</v>
      </c>
      <c r="B8" s="9"/>
      <c r="C8" s="10"/>
      <c r="D8" s="6">
        <v>1</v>
      </c>
      <c r="E8" s="6" t="s">
        <v>240</v>
      </c>
      <c r="F8" s="16" t="s">
        <v>241</v>
      </c>
      <c r="G8" s="57"/>
      <c r="H8" s="58"/>
      <c r="I8" s="58"/>
      <c r="J8" s="58"/>
    </row>
    <row r="9" spans="1:10" ht="31" x14ac:dyDescent="0.35">
      <c r="A9" s="10" t="s">
        <v>11</v>
      </c>
      <c r="B9" s="9"/>
      <c r="C9" s="10"/>
      <c r="D9" s="6">
        <v>1</v>
      </c>
      <c r="E9" s="6" t="s">
        <v>240</v>
      </c>
      <c r="F9" s="16" t="s">
        <v>241</v>
      </c>
      <c r="G9" s="57"/>
      <c r="H9" s="58"/>
      <c r="I9" s="58"/>
      <c r="J9" s="58"/>
    </row>
    <row r="10" spans="1:10" ht="46.5" x14ac:dyDescent="0.35">
      <c r="A10" s="10" t="s">
        <v>12</v>
      </c>
      <c r="B10" s="9"/>
      <c r="C10" s="10"/>
      <c r="D10" s="6">
        <v>2</v>
      </c>
      <c r="E10" s="6" t="s">
        <v>240</v>
      </c>
      <c r="F10" s="16" t="s">
        <v>241</v>
      </c>
      <c r="G10" s="57"/>
      <c r="H10" s="58"/>
      <c r="I10" s="58"/>
      <c r="J10" s="58"/>
    </row>
    <row r="11" spans="1:10" ht="15.5" x14ac:dyDescent="0.35">
      <c r="A11" s="3" t="s">
        <v>13</v>
      </c>
      <c r="B11" s="11"/>
      <c r="C11" s="3"/>
      <c r="D11" s="6">
        <v>1</v>
      </c>
      <c r="E11" s="6" t="s">
        <v>240</v>
      </c>
      <c r="F11" s="16" t="s">
        <v>241</v>
      </c>
      <c r="G11" s="57"/>
      <c r="H11" s="58"/>
      <c r="I11" s="58"/>
      <c r="J11" s="58"/>
    </row>
    <row r="12" spans="1:10" ht="15.5" x14ac:dyDescent="0.35">
      <c r="A12" s="3" t="s">
        <v>14</v>
      </c>
      <c r="B12" s="11"/>
      <c r="C12" s="3"/>
      <c r="D12" s="6">
        <v>1</v>
      </c>
      <c r="E12" s="6" t="s">
        <v>240</v>
      </c>
      <c r="F12" s="16" t="s">
        <v>241</v>
      </c>
      <c r="G12" s="57"/>
      <c r="H12" s="58"/>
      <c r="I12" s="58"/>
      <c r="J12" s="58"/>
    </row>
    <row r="13" spans="1:10" ht="15.5" x14ac:dyDescent="0.35">
      <c r="A13" s="3" t="s">
        <v>15</v>
      </c>
      <c r="B13" s="11"/>
      <c r="C13" s="3"/>
      <c r="D13" s="6">
        <v>1</v>
      </c>
      <c r="E13" s="6" t="s">
        <v>240</v>
      </c>
      <c r="F13" s="16" t="s">
        <v>241</v>
      </c>
      <c r="G13" s="57"/>
      <c r="H13" s="58"/>
      <c r="I13" s="58"/>
      <c r="J13" s="58"/>
    </row>
    <row r="14" spans="1:10" ht="77.5" x14ac:dyDescent="0.35">
      <c r="A14" s="10" t="s">
        <v>16</v>
      </c>
      <c r="B14" s="1" t="s">
        <v>228</v>
      </c>
      <c r="C14" s="5"/>
      <c r="D14" s="6">
        <v>1</v>
      </c>
      <c r="E14" s="6" t="s">
        <v>240</v>
      </c>
      <c r="F14" s="16" t="s">
        <v>241</v>
      </c>
      <c r="G14" s="57"/>
      <c r="H14" s="58"/>
      <c r="I14" s="58"/>
      <c r="J14" s="58"/>
    </row>
    <row r="15" spans="1:10" ht="15.5" x14ac:dyDescent="0.35">
      <c r="A15" s="5" t="s">
        <v>17</v>
      </c>
      <c r="B15" s="2" t="s">
        <v>18</v>
      </c>
      <c r="C15" s="5"/>
      <c r="D15" s="6">
        <v>1</v>
      </c>
      <c r="E15" s="6" t="s">
        <v>240</v>
      </c>
      <c r="F15" s="16" t="s">
        <v>241</v>
      </c>
      <c r="G15" s="57"/>
      <c r="H15" s="58"/>
      <c r="I15" s="58"/>
      <c r="J15" s="58"/>
    </row>
    <row r="16" spans="1:10" ht="62" x14ac:dyDescent="0.35">
      <c r="A16" s="5" t="s">
        <v>19</v>
      </c>
      <c r="B16" s="2" t="s">
        <v>229</v>
      </c>
      <c r="C16" s="12"/>
      <c r="D16" s="6">
        <v>1</v>
      </c>
      <c r="E16" s="6" t="s">
        <v>240</v>
      </c>
      <c r="F16" s="16" t="s">
        <v>241</v>
      </c>
      <c r="G16" s="57"/>
      <c r="H16" s="58"/>
      <c r="I16" s="58"/>
      <c r="J16" s="58"/>
    </row>
    <row r="17" spans="1:10" ht="46.5" x14ac:dyDescent="0.35">
      <c r="A17" s="10" t="s">
        <v>20</v>
      </c>
      <c r="B17" s="2"/>
      <c r="C17" s="10"/>
      <c r="D17" s="6">
        <v>1</v>
      </c>
      <c r="E17" s="6" t="s">
        <v>240</v>
      </c>
      <c r="F17" s="16" t="s">
        <v>241</v>
      </c>
      <c r="G17" s="57"/>
      <c r="H17" s="58"/>
      <c r="I17" s="58"/>
      <c r="J17" s="58"/>
    </row>
    <row r="18" spans="1:10" ht="31" x14ac:dyDescent="0.35">
      <c r="A18" s="10" t="s">
        <v>21</v>
      </c>
      <c r="B18" s="1"/>
      <c r="C18" s="10"/>
      <c r="D18" s="6">
        <v>1</v>
      </c>
      <c r="E18" s="6" t="s">
        <v>240</v>
      </c>
      <c r="F18" s="16" t="s">
        <v>241</v>
      </c>
      <c r="G18" s="57"/>
      <c r="H18" s="58"/>
      <c r="I18" s="58"/>
      <c r="J18" s="58"/>
    </row>
    <row r="19" spans="1:10" ht="15.5" x14ac:dyDescent="0.35">
      <c r="A19" s="10" t="s">
        <v>22</v>
      </c>
      <c r="B19" s="1"/>
      <c r="C19" s="10"/>
      <c r="D19" s="6">
        <v>1</v>
      </c>
      <c r="E19" s="6" t="s">
        <v>240</v>
      </c>
      <c r="F19" s="16" t="s">
        <v>241</v>
      </c>
      <c r="G19" s="57"/>
      <c r="H19" s="58"/>
      <c r="I19" s="58"/>
      <c r="J19" s="58"/>
    </row>
    <row r="20" spans="1:10" ht="15.5" x14ac:dyDescent="0.35">
      <c r="A20" s="3" t="s">
        <v>23</v>
      </c>
      <c r="B20" s="3"/>
      <c r="C20" s="3"/>
      <c r="D20" s="6">
        <v>2</v>
      </c>
      <c r="E20" s="6" t="s">
        <v>240</v>
      </c>
      <c r="F20" s="16" t="s">
        <v>241</v>
      </c>
      <c r="G20" s="57"/>
      <c r="H20" s="58"/>
      <c r="I20" s="58"/>
      <c r="J20" s="58"/>
    </row>
    <row r="21" spans="1:10" ht="62" x14ac:dyDescent="0.35">
      <c r="A21" s="5" t="s">
        <v>24</v>
      </c>
      <c r="B21" s="4" t="s">
        <v>230</v>
      </c>
      <c r="C21" s="5"/>
      <c r="D21" s="6">
        <v>1</v>
      </c>
      <c r="E21" s="6" t="s">
        <v>240</v>
      </c>
      <c r="F21" s="16" t="s">
        <v>241</v>
      </c>
      <c r="G21" s="57"/>
      <c r="H21" s="58"/>
      <c r="I21" s="58"/>
      <c r="J21" s="58"/>
    </row>
    <row r="22" spans="1:10" ht="46.5" x14ac:dyDescent="0.35">
      <c r="A22" s="5" t="s">
        <v>227</v>
      </c>
      <c r="B22" s="4" t="s">
        <v>231</v>
      </c>
      <c r="C22" s="5"/>
      <c r="D22" s="6">
        <v>1</v>
      </c>
      <c r="E22" s="6" t="s">
        <v>240</v>
      </c>
      <c r="F22" s="16" t="s">
        <v>241</v>
      </c>
      <c r="G22" s="57"/>
      <c r="H22" s="58"/>
      <c r="I22" s="58"/>
      <c r="J22" s="58"/>
    </row>
    <row r="23" spans="1:10" ht="15.5" x14ac:dyDescent="0.35">
      <c r="A23" s="10" t="s">
        <v>25</v>
      </c>
      <c r="B23" s="9"/>
      <c r="C23" s="10"/>
      <c r="D23" s="6">
        <v>1</v>
      </c>
      <c r="E23" s="6" t="s">
        <v>240</v>
      </c>
      <c r="F23" s="16" t="s">
        <v>241</v>
      </c>
      <c r="G23" s="57"/>
      <c r="H23" s="58"/>
      <c r="I23" s="58"/>
      <c r="J23" s="58"/>
    </row>
    <row r="24" spans="1:10" ht="15.5" x14ac:dyDescent="0.35">
      <c r="A24" s="10" t="s">
        <v>26</v>
      </c>
      <c r="B24" s="9"/>
      <c r="C24" s="10"/>
      <c r="D24" s="6"/>
      <c r="E24" s="6" t="s">
        <v>240</v>
      </c>
      <c r="F24" s="16" t="s">
        <v>241</v>
      </c>
      <c r="G24" s="57"/>
      <c r="H24" s="58"/>
      <c r="I24" s="58"/>
      <c r="J24" s="58"/>
    </row>
    <row r="25" spans="1:10" ht="15.5" x14ac:dyDescent="0.35">
      <c r="A25" s="5" t="s">
        <v>27</v>
      </c>
      <c r="B25" s="9"/>
      <c r="C25" s="5"/>
      <c r="D25" s="6">
        <v>1</v>
      </c>
      <c r="E25" s="6" t="s">
        <v>240</v>
      </c>
      <c r="F25" s="16" t="s">
        <v>241</v>
      </c>
      <c r="G25" s="57"/>
      <c r="H25" s="58"/>
      <c r="I25" s="58"/>
      <c r="J25" s="58"/>
    </row>
    <row r="26" spans="1:10" ht="15.5" x14ac:dyDescent="0.35">
      <c r="A26" s="10" t="s">
        <v>28</v>
      </c>
      <c r="B26" s="9"/>
      <c r="C26" s="10"/>
      <c r="D26" s="6">
        <v>1</v>
      </c>
      <c r="E26" s="6" t="s">
        <v>240</v>
      </c>
      <c r="F26" s="16" t="s">
        <v>241</v>
      </c>
      <c r="G26" s="57"/>
      <c r="H26" s="58"/>
      <c r="I26" s="58"/>
      <c r="J26" s="58"/>
    </row>
    <row r="27" spans="1:10" ht="15.5" x14ac:dyDescent="0.35">
      <c r="A27" s="10" t="s">
        <v>29</v>
      </c>
      <c r="B27" s="9"/>
      <c r="C27" s="10"/>
      <c r="D27" s="6">
        <v>1</v>
      </c>
      <c r="E27" s="6" t="s">
        <v>240</v>
      </c>
      <c r="F27" s="16" t="s">
        <v>241</v>
      </c>
      <c r="G27" s="57"/>
      <c r="H27" s="58"/>
      <c r="I27" s="58"/>
      <c r="J27" s="58"/>
    </row>
    <row r="28" spans="1:10" ht="15.5" x14ac:dyDescent="0.35">
      <c r="A28" s="14" t="s">
        <v>30</v>
      </c>
      <c r="B28" s="13" t="s">
        <v>31</v>
      </c>
      <c r="C28" s="14"/>
      <c r="D28" s="15">
        <v>1</v>
      </c>
      <c r="E28" s="6" t="s">
        <v>240</v>
      </c>
      <c r="F28" s="16" t="s">
        <v>241</v>
      </c>
      <c r="G28" s="57"/>
      <c r="H28" s="58"/>
      <c r="I28" s="58"/>
      <c r="J28" s="58"/>
    </row>
    <row r="29" spans="1:10" ht="15.5" x14ac:dyDescent="0.35">
      <c r="A29" s="5" t="s">
        <v>32</v>
      </c>
      <c r="B29" s="11" t="s">
        <v>33</v>
      </c>
      <c r="C29" s="5"/>
      <c r="D29" s="6">
        <v>1</v>
      </c>
      <c r="E29" s="6" t="s">
        <v>240</v>
      </c>
      <c r="F29" s="16" t="s">
        <v>241</v>
      </c>
      <c r="G29" s="57"/>
      <c r="H29" s="58"/>
      <c r="I29" s="58"/>
      <c r="J29" s="58"/>
    </row>
    <row r="30" spans="1:10" ht="15.5" x14ac:dyDescent="0.35">
      <c r="A30" s="5" t="s">
        <v>34</v>
      </c>
      <c r="B30" s="9"/>
      <c r="C30" s="5"/>
      <c r="D30" s="6">
        <v>2</v>
      </c>
      <c r="E30" s="6" t="s">
        <v>240</v>
      </c>
      <c r="F30" s="16" t="s">
        <v>241</v>
      </c>
      <c r="G30" s="57"/>
      <c r="H30" s="58"/>
      <c r="I30" s="58"/>
      <c r="J30" s="58"/>
    </row>
    <row r="31" spans="1:10" ht="15.5" x14ac:dyDescent="0.35">
      <c r="A31" s="3" t="s">
        <v>35</v>
      </c>
      <c r="B31" s="11"/>
      <c r="C31" s="3"/>
      <c r="D31" s="6">
        <v>1</v>
      </c>
      <c r="E31" s="6" t="s">
        <v>240</v>
      </c>
      <c r="F31" s="16" t="s">
        <v>241</v>
      </c>
      <c r="G31" s="57"/>
      <c r="H31" s="58"/>
      <c r="I31" s="58"/>
      <c r="J31" s="58"/>
    </row>
    <row r="32" spans="1:10" ht="15.5" x14ac:dyDescent="0.35">
      <c r="A32" s="5" t="s">
        <v>36</v>
      </c>
      <c r="B32" s="11" t="s">
        <v>37</v>
      </c>
      <c r="C32" s="5"/>
      <c r="D32" s="6">
        <v>2</v>
      </c>
      <c r="E32" s="6" t="s">
        <v>240</v>
      </c>
      <c r="F32" s="16" t="s">
        <v>241</v>
      </c>
      <c r="G32" s="57"/>
      <c r="H32" s="58"/>
      <c r="I32" s="58"/>
      <c r="J32" s="58"/>
    </row>
    <row r="33" spans="1:10" ht="15.5" x14ac:dyDescent="0.35">
      <c r="A33" s="5" t="s">
        <v>38</v>
      </c>
      <c r="B33" s="9"/>
      <c r="C33" s="5"/>
      <c r="D33" s="6">
        <v>1</v>
      </c>
      <c r="E33" s="6" t="s">
        <v>240</v>
      </c>
      <c r="F33" s="16" t="s">
        <v>241</v>
      </c>
      <c r="G33" s="57"/>
      <c r="H33" s="58"/>
      <c r="I33" s="58"/>
      <c r="J33" s="58"/>
    </row>
    <row r="34" spans="1:10" ht="15.5" x14ac:dyDescent="0.35">
      <c r="A34" s="5" t="s">
        <v>39</v>
      </c>
      <c r="B34" s="9"/>
      <c r="C34" s="5"/>
      <c r="D34" s="6">
        <v>2</v>
      </c>
      <c r="E34" s="6" t="s">
        <v>240</v>
      </c>
      <c r="F34" s="16" t="s">
        <v>241</v>
      </c>
      <c r="G34" s="57"/>
      <c r="H34" s="58"/>
      <c r="I34" s="58"/>
      <c r="J34" s="58"/>
    </row>
    <row r="35" spans="1:10" ht="15.5" x14ac:dyDescent="0.35">
      <c r="A35" s="5" t="s">
        <v>40</v>
      </c>
      <c r="B35" s="9"/>
      <c r="C35" s="5"/>
      <c r="D35" s="6">
        <v>2</v>
      </c>
      <c r="E35" s="6" t="s">
        <v>240</v>
      </c>
      <c r="F35" s="16" t="s">
        <v>241</v>
      </c>
      <c r="G35" s="57"/>
      <c r="H35" s="58"/>
      <c r="I35" s="58"/>
      <c r="J35" s="58"/>
    </row>
    <row r="36" spans="1:10" ht="15.5" x14ac:dyDescent="0.35">
      <c r="A36" s="33" t="s">
        <v>41</v>
      </c>
      <c r="B36" s="33"/>
      <c r="C36" s="33"/>
      <c r="D36" s="33"/>
      <c r="E36" s="33"/>
      <c r="F36" s="33"/>
      <c r="G36" s="36"/>
      <c r="H36" s="35"/>
      <c r="I36" s="35"/>
      <c r="J36" s="35"/>
    </row>
    <row r="37" spans="1:10" ht="15.5" x14ac:dyDescent="0.35">
      <c r="A37" s="5" t="s">
        <v>42</v>
      </c>
      <c r="B37" s="16" t="s">
        <v>43</v>
      </c>
      <c r="C37" s="5"/>
      <c r="D37" s="6">
        <v>1</v>
      </c>
      <c r="E37" s="6" t="s">
        <v>240</v>
      </c>
      <c r="F37" s="16" t="s">
        <v>242</v>
      </c>
      <c r="G37" s="57"/>
      <c r="H37" s="58"/>
      <c r="I37" s="58"/>
      <c r="J37" s="58"/>
    </row>
    <row r="38" spans="1:10" ht="15.5" x14ac:dyDescent="0.35">
      <c r="A38" s="5" t="s">
        <v>44</v>
      </c>
      <c r="B38" s="16" t="s">
        <v>45</v>
      </c>
      <c r="C38" s="5"/>
      <c r="D38" s="6">
        <v>1</v>
      </c>
      <c r="E38" s="6" t="s">
        <v>240</v>
      </c>
      <c r="F38" s="16" t="s">
        <v>242</v>
      </c>
      <c r="G38" s="57"/>
      <c r="H38" s="58"/>
      <c r="I38" s="58"/>
      <c r="J38" s="58"/>
    </row>
    <row r="39" spans="1:10" ht="15.5" x14ac:dyDescent="0.35">
      <c r="A39" s="5" t="s">
        <v>46</v>
      </c>
      <c r="B39" s="16"/>
      <c r="C39" s="5"/>
      <c r="D39" s="6">
        <v>2</v>
      </c>
      <c r="E39" s="6" t="s">
        <v>240</v>
      </c>
      <c r="F39" s="16" t="s">
        <v>242</v>
      </c>
      <c r="G39" s="57"/>
      <c r="H39" s="58"/>
      <c r="I39" s="58"/>
      <c r="J39" s="58"/>
    </row>
    <row r="40" spans="1:10" ht="15.5" x14ac:dyDescent="0.35">
      <c r="A40" s="5" t="s">
        <v>47</v>
      </c>
      <c r="B40" s="16"/>
      <c r="C40" s="5"/>
      <c r="D40" s="6">
        <v>1</v>
      </c>
      <c r="E40" s="6" t="s">
        <v>240</v>
      </c>
      <c r="F40" s="16" t="s">
        <v>242</v>
      </c>
      <c r="G40" s="57"/>
      <c r="H40" s="58"/>
      <c r="I40" s="58"/>
      <c r="J40" s="58"/>
    </row>
    <row r="41" spans="1:10" ht="15.5" x14ac:dyDescent="0.35">
      <c r="A41" s="33" t="s">
        <v>48</v>
      </c>
      <c r="B41" s="33"/>
      <c r="C41" s="33"/>
      <c r="D41" s="33"/>
      <c r="E41" s="33"/>
      <c r="F41" s="33"/>
      <c r="G41" s="36"/>
      <c r="H41" s="35"/>
      <c r="I41" s="35"/>
      <c r="J41" s="35"/>
    </row>
    <row r="42" spans="1:10" ht="15.5" x14ac:dyDescent="0.35">
      <c r="A42" s="17" t="s">
        <v>49</v>
      </c>
      <c r="B42" s="8" t="s">
        <v>50</v>
      </c>
      <c r="C42" s="17"/>
      <c r="D42" s="7">
        <v>2</v>
      </c>
      <c r="E42" s="7" t="s">
        <v>239</v>
      </c>
      <c r="F42" s="8" t="s">
        <v>243</v>
      </c>
      <c r="G42" s="37">
        <v>0</v>
      </c>
      <c r="H42" s="32">
        <f t="shared" ref="H42" si="0">G42*1.21</f>
        <v>0</v>
      </c>
      <c r="I42" s="32">
        <f t="shared" ref="I42" si="1">G42*D42</f>
        <v>0</v>
      </c>
      <c r="J42" s="32">
        <f t="shared" ref="J42" si="2">I42*1.21</f>
        <v>0</v>
      </c>
    </row>
    <row r="43" spans="1:10" ht="15.5" x14ac:dyDescent="0.35">
      <c r="A43" s="16" t="s">
        <v>51</v>
      </c>
      <c r="B43" s="16" t="s">
        <v>52</v>
      </c>
      <c r="C43" s="16"/>
      <c r="D43" s="6">
        <v>4</v>
      </c>
      <c r="E43" s="6" t="s">
        <v>240</v>
      </c>
      <c r="F43" s="16" t="s">
        <v>244</v>
      </c>
      <c r="G43" s="57"/>
      <c r="H43" s="58"/>
      <c r="I43" s="58"/>
      <c r="J43" s="58"/>
    </row>
    <row r="44" spans="1:10" ht="15.5" x14ac:dyDescent="0.35">
      <c r="A44" s="16" t="s">
        <v>53</v>
      </c>
      <c r="B44" s="16" t="s">
        <v>54</v>
      </c>
      <c r="C44" s="16"/>
      <c r="D44" s="6">
        <v>4</v>
      </c>
      <c r="E44" s="6" t="s">
        <v>240</v>
      </c>
      <c r="F44" s="16" t="s">
        <v>244</v>
      </c>
      <c r="G44" s="57"/>
      <c r="H44" s="58"/>
      <c r="I44" s="58"/>
      <c r="J44" s="58"/>
    </row>
    <row r="45" spans="1:10" ht="15.5" x14ac:dyDescent="0.35">
      <c r="A45" s="16" t="s">
        <v>55</v>
      </c>
      <c r="B45" s="16"/>
      <c r="C45" s="16"/>
      <c r="D45" s="6">
        <v>2</v>
      </c>
      <c r="E45" s="6" t="s">
        <v>240</v>
      </c>
      <c r="F45" s="16" t="s">
        <v>244</v>
      </c>
      <c r="G45" s="57"/>
      <c r="H45" s="58"/>
      <c r="I45" s="58"/>
      <c r="J45" s="58"/>
    </row>
    <row r="46" spans="1:10" ht="15.5" x14ac:dyDescent="0.35">
      <c r="A46" s="3" t="s">
        <v>56</v>
      </c>
      <c r="B46" s="16"/>
      <c r="C46" s="3"/>
      <c r="D46" s="6">
        <v>1</v>
      </c>
      <c r="E46" s="6" t="s">
        <v>240</v>
      </c>
      <c r="F46" s="16" t="s">
        <v>244</v>
      </c>
      <c r="G46" s="57"/>
      <c r="H46" s="58"/>
      <c r="I46" s="58"/>
      <c r="J46" s="58"/>
    </row>
    <row r="47" spans="1:10" ht="15.5" x14ac:dyDescent="0.35">
      <c r="A47" s="3" t="s">
        <v>57</v>
      </c>
      <c r="B47" s="16" t="s">
        <v>58</v>
      </c>
      <c r="C47" s="3"/>
      <c r="D47" s="6">
        <v>1</v>
      </c>
      <c r="E47" s="6" t="s">
        <v>240</v>
      </c>
      <c r="F47" s="16" t="s">
        <v>244</v>
      </c>
      <c r="G47" s="57"/>
      <c r="H47" s="58"/>
      <c r="I47" s="58"/>
      <c r="J47" s="58"/>
    </row>
    <row r="48" spans="1:10" ht="15.5" x14ac:dyDescent="0.35">
      <c r="A48" s="19" t="s">
        <v>59</v>
      </c>
      <c r="B48" s="16" t="s">
        <v>60</v>
      </c>
      <c r="C48" s="19"/>
      <c r="D48" s="6">
        <v>1</v>
      </c>
      <c r="E48" s="6" t="s">
        <v>240</v>
      </c>
      <c r="F48" s="16" t="s">
        <v>244</v>
      </c>
      <c r="G48" s="57"/>
      <c r="H48" s="58"/>
      <c r="I48" s="58"/>
      <c r="J48" s="58"/>
    </row>
    <row r="49" spans="1:10" ht="15.5" x14ac:dyDescent="0.35">
      <c r="A49" s="20" t="s">
        <v>61</v>
      </c>
      <c r="B49" s="16"/>
      <c r="C49" s="20"/>
      <c r="D49" s="6">
        <v>2</v>
      </c>
      <c r="E49" s="6" t="s">
        <v>240</v>
      </c>
      <c r="F49" s="16" t="s">
        <v>244</v>
      </c>
      <c r="G49" s="57"/>
      <c r="H49" s="58"/>
      <c r="I49" s="58"/>
      <c r="J49" s="58"/>
    </row>
    <row r="50" spans="1:10" ht="15.5" x14ac:dyDescent="0.35">
      <c r="A50" s="3" t="s">
        <v>62</v>
      </c>
      <c r="B50" s="16" t="s">
        <v>63</v>
      </c>
      <c r="C50" s="3"/>
      <c r="D50" s="6">
        <v>1</v>
      </c>
      <c r="E50" s="6" t="s">
        <v>240</v>
      </c>
      <c r="F50" s="16" t="s">
        <v>242</v>
      </c>
      <c r="G50" s="57"/>
      <c r="H50" s="58"/>
      <c r="I50" s="58"/>
      <c r="J50" s="58"/>
    </row>
    <row r="51" spans="1:10" ht="15.5" x14ac:dyDescent="0.35">
      <c r="A51" s="20" t="s">
        <v>64</v>
      </c>
      <c r="B51" s="16" t="s">
        <v>65</v>
      </c>
      <c r="C51" s="20"/>
      <c r="D51" s="6">
        <v>2</v>
      </c>
      <c r="E51" s="6" t="s">
        <v>240</v>
      </c>
      <c r="F51" s="16" t="s">
        <v>242</v>
      </c>
      <c r="G51" s="57"/>
      <c r="H51" s="58"/>
      <c r="I51" s="58"/>
      <c r="J51" s="58"/>
    </row>
    <row r="52" spans="1:10" ht="15.5" x14ac:dyDescent="0.35">
      <c r="A52" s="14" t="s">
        <v>66</v>
      </c>
      <c r="B52" s="21" t="s">
        <v>67</v>
      </c>
      <c r="C52" s="14"/>
      <c r="D52" s="15">
        <v>1</v>
      </c>
      <c r="E52" s="6" t="s">
        <v>240</v>
      </c>
      <c r="F52" s="16" t="s">
        <v>245</v>
      </c>
      <c r="G52" s="57"/>
      <c r="H52" s="58"/>
      <c r="I52" s="58"/>
      <c r="J52" s="58"/>
    </row>
    <row r="53" spans="1:10" ht="15.5" x14ac:dyDescent="0.35">
      <c r="A53" s="3" t="s">
        <v>68</v>
      </c>
      <c r="B53" s="16"/>
      <c r="C53" s="3"/>
      <c r="D53" s="6">
        <v>1</v>
      </c>
      <c r="E53" s="6" t="s">
        <v>240</v>
      </c>
      <c r="F53" s="16" t="s">
        <v>245</v>
      </c>
      <c r="G53" s="57"/>
      <c r="H53" s="58"/>
      <c r="I53" s="58"/>
      <c r="J53" s="58"/>
    </row>
    <row r="54" spans="1:10" ht="15.5" x14ac:dyDescent="0.35">
      <c r="A54" s="33" t="s">
        <v>69</v>
      </c>
      <c r="B54" s="33"/>
      <c r="C54" s="33"/>
      <c r="D54" s="33"/>
      <c r="E54" s="33"/>
      <c r="F54" s="33"/>
      <c r="G54" s="36"/>
      <c r="H54" s="35"/>
      <c r="I54" s="35"/>
      <c r="J54" s="35"/>
    </row>
    <row r="55" spans="1:10" ht="15.5" x14ac:dyDescent="0.35">
      <c r="A55" s="55" t="s">
        <v>70</v>
      </c>
      <c r="B55" s="8" t="s">
        <v>71</v>
      </c>
      <c r="C55" s="55"/>
      <c r="D55" s="7">
        <v>1</v>
      </c>
      <c r="E55" s="7" t="s">
        <v>239</v>
      </c>
      <c r="F55" s="8" t="s">
        <v>241</v>
      </c>
      <c r="G55" s="37">
        <v>0</v>
      </c>
      <c r="H55" s="32">
        <f t="shared" ref="H55" si="3">G55*1.21</f>
        <v>0</v>
      </c>
      <c r="I55" s="32">
        <f>G55*D55</f>
        <v>0</v>
      </c>
      <c r="J55" s="32">
        <f t="shared" ref="J55" si="4">I55*1.21</f>
        <v>0</v>
      </c>
    </row>
    <row r="56" spans="1:10" ht="15.5" x14ac:dyDescent="0.35">
      <c r="A56" s="10" t="s">
        <v>72</v>
      </c>
      <c r="B56" s="16"/>
      <c r="C56" s="22"/>
      <c r="D56" s="6">
        <v>1</v>
      </c>
      <c r="E56" s="6" t="s">
        <v>240</v>
      </c>
      <c r="F56" s="16" t="s">
        <v>241</v>
      </c>
      <c r="G56" s="57"/>
      <c r="H56" s="58"/>
      <c r="I56" s="58"/>
      <c r="J56" s="58"/>
    </row>
    <row r="57" spans="1:10" ht="15.5" x14ac:dyDescent="0.35">
      <c r="A57" s="11" t="s">
        <v>73</v>
      </c>
      <c r="B57" s="16"/>
      <c r="C57" s="11"/>
      <c r="D57" s="6">
        <v>1</v>
      </c>
      <c r="E57" s="6" t="s">
        <v>240</v>
      </c>
      <c r="F57" s="16" t="s">
        <v>241</v>
      </c>
      <c r="G57" s="57"/>
      <c r="H57" s="58"/>
      <c r="I57" s="58"/>
      <c r="J57" s="58"/>
    </row>
    <row r="58" spans="1:10" ht="15.5" x14ac:dyDescent="0.35">
      <c r="A58" s="10" t="s">
        <v>74</v>
      </c>
      <c r="B58" s="16"/>
      <c r="C58" s="10"/>
      <c r="D58" s="6">
        <v>1</v>
      </c>
      <c r="E58" s="6" t="s">
        <v>240</v>
      </c>
      <c r="F58" s="16" t="s">
        <v>241</v>
      </c>
      <c r="G58" s="57"/>
      <c r="H58" s="58"/>
      <c r="I58" s="58"/>
      <c r="J58" s="58"/>
    </row>
    <row r="59" spans="1:10" ht="15.5" x14ac:dyDescent="0.35">
      <c r="A59" s="11" t="s">
        <v>75</v>
      </c>
      <c r="B59" s="16"/>
      <c r="C59" s="11"/>
      <c r="D59" s="6">
        <v>1</v>
      </c>
      <c r="E59" s="6" t="s">
        <v>240</v>
      </c>
      <c r="F59" s="16" t="s">
        <v>241</v>
      </c>
      <c r="G59" s="57"/>
      <c r="H59" s="58"/>
      <c r="I59" s="58"/>
      <c r="J59" s="58"/>
    </row>
    <row r="60" spans="1:10" ht="15.5" x14ac:dyDescent="0.35">
      <c r="A60" s="11" t="s">
        <v>76</v>
      </c>
      <c r="B60" s="16"/>
      <c r="C60" s="11"/>
      <c r="D60" s="6">
        <v>1</v>
      </c>
      <c r="E60" s="6" t="s">
        <v>240</v>
      </c>
      <c r="F60" s="16" t="s">
        <v>241</v>
      </c>
      <c r="G60" s="57"/>
      <c r="H60" s="58"/>
      <c r="I60" s="58"/>
      <c r="J60" s="58"/>
    </row>
    <row r="61" spans="1:10" ht="62" x14ac:dyDescent="0.35">
      <c r="A61" s="11" t="s">
        <v>77</v>
      </c>
      <c r="B61" s="16"/>
      <c r="C61" s="11"/>
      <c r="D61" s="6">
        <v>1</v>
      </c>
      <c r="E61" s="6" t="s">
        <v>240</v>
      </c>
      <c r="F61" s="16" t="s">
        <v>241</v>
      </c>
      <c r="G61" s="57"/>
      <c r="H61" s="58"/>
      <c r="I61" s="58"/>
      <c r="J61" s="58"/>
    </row>
    <row r="62" spans="1:10" ht="15.5" x14ac:dyDescent="0.35">
      <c r="A62" s="33" t="s">
        <v>78</v>
      </c>
      <c r="B62" s="33"/>
      <c r="C62" s="33"/>
      <c r="D62" s="33"/>
      <c r="E62" s="33"/>
      <c r="F62" s="33"/>
      <c r="G62" s="36"/>
      <c r="H62" s="35"/>
      <c r="I62" s="35"/>
      <c r="J62" s="35"/>
    </row>
    <row r="63" spans="1:10" ht="124" x14ac:dyDescent="0.35">
      <c r="A63" s="20" t="s">
        <v>79</v>
      </c>
      <c r="B63" s="16" t="s">
        <v>80</v>
      </c>
      <c r="C63" s="20"/>
      <c r="D63" s="6">
        <v>1</v>
      </c>
      <c r="E63" s="6" t="s">
        <v>240</v>
      </c>
      <c r="F63" s="16" t="s">
        <v>244</v>
      </c>
      <c r="G63" s="57"/>
      <c r="H63" s="58"/>
      <c r="I63" s="58"/>
      <c r="J63" s="58"/>
    </row>
    <row r="64" spans="1:10" ht="62" x14ac:dyDescent="0.35">
      <c r="A64" s="3" t="s">
        <v>81</v>
      </c>
      <c r="B64" s="16" t="s">
        <v>82</v>
      </c>
      <c r="C64" s="3"/>
      <c r="D64" s="6">
        <v>1</v>
      </c>
      <c r="E64" s="6" t="s">
        <v>240</v>
      </c>
      <c r="F64" s="16" t="s">
        <v>244</v>
      </c>
      <c r="G64" s="57"/>
      <c r="H64" s="58"/>
      <c r="I64" s="58"/>
      <c r="J64" s="58"/>
    </row>
    <row r="65" spans="1:10" ht="77.5" x14ac:dyDescent="0.35">
      <c r="A65" s="3" t="s">
        <v>83</v>
      </c>
      <c r="B65" s="16" t="s">
        <v>84</v>
      </c>
      <c r="C65" s="3"/>
      <c r="D65" s="6">
        <v>1</v>
      </c>
      <c r="E65" s="6" t="s">
        <v>240</v>
      </c>
      <c r="F65" s="16" t="s">
        <v>244</v>
      </c>
      <c r="G65" s="57"/>
      <c r="H65" s="58"/>
      <c r="I65" s="58"/>
      <c r="J65" s="58"/>
    </row>
    <row r="66" spans="1:10" ht="15.5" x14ac:dyDescent="0.35">
      <c r="A66" s="3" t="s">
        <v>85</v>
      </c>
      <c r="B66" s="16" t="s">
        <v>86</v>
      </c>
      <c r="C66" s="3"/>
      <c r="D66" s="6">
        <v>1</v>
      </c>
      <c r="E66" s="6" t="s">
        <v>240</v>
      </c>
      <c r="F66" s="16" t="s">
        <v>244</v>
      </c>
      <c r="G66" s="57"/>
      <c r="H66" s="58"/>
      <c r="I66" s="58"/>
      <c r="J66" s="58"/>
    </row>
    <row r="67" spans="1:10" ht="15.5" x14ac:dyDescent="0.35">
      <c r="A67" s="1" t="s">
        <v>87</v>
      </c>
      <c r="B67" s="16" t="s">
        <v>88</v>
      </c>
      <c r="C67" s="23"/>
      <c r="D67" s="6">
        <v>1</v>
      </c>
      <c r="E67" s="6" t="s">
        <v>240</v>
      </c>
      <c r="F67" s="16" t="s">
        <v>244</v>
      </c>
      <c r="G67" s="57"/>
      <c r="H67" s="58"/>
      <c r="I67" s="58"/>
      <c r="J67" s="58"/>
    </row>
    <row r="68" spans="1:10" ht="15.5" x14ac:dyDescent="0.35">
      <c r="A68" s="3" t="s">
        <v>89</v>
      </c>
      <c r="B68" s="16" t="s">
        <v>90</v>
      </c>
      <c r="C68" s="3"/>
      <c r="D68" s="6">
        <v>1</v>
      </c>
      <c r="E68" s="6" t="s">
        <v>240</v>
      </c>
      <c r="F68" s="16" t="s">
        <v>244</v>
      </c>
      <c r="G68" s="57"/>
      <c r="H68" s="58"/>
      <c r="I68" s="58"/>
      <c r="J68" s="58"/>
    </row>
    <row r="69" spans="1:10" ht="15.5" x14ac:dyDescent="0.35">
      <c r="A69" s="3" t="s">
        <v>91</v>
      </c>
      <c r="B69" s="16" t="s">
        <v>92</v>
      </c>
      <c r="C69" s="3"/>
      <c r="D69" s="6">
        <v>2</v>
      </c>
      <c r="E69" s="6" t="s">
        <v>240</v>
      </c>
      <c r="F69" s="16" t="s">
        <v>244</v>
      </c>
      <c r="G69" s="57"/>
      <c r="H69" s="58"/>
      <c r="I69" s="58"/>
      <c r="J69" s="58"/>
    </row>
    <row r="70" spans="1:10" ht="15.5" x14ac:dyDescent="0.35">
      <c r="A70" s="20" t="s">
        <v>93</v>
      </c>
      <c r="B70" s="16" t="s">
        <v>94</v>
      </c>
      <c r="C70" s="20"/>
      <c r="D70" s="6">
        <v>1</v>
      </c>
      <c r="E70" s="6" t="s">
        <v>240</v>
      </c>
      <c r="F70" s="16" t="s">
        <v>244</v>
      </c>
      <c r="G70" s="57"/>
      <c r="H70" s="58"/>
      <c r="I70" s="58"/>
      <c r="J70" s="58"/>
    </row>
    <row r="71" spans="1:10" ht="15.5" x14ac:dyDescent="0.35">
      <c r="A71" s="3" t="s">
        <v>95</v>
      </c>
      <c r="B71" s="16" t="s">
        <v>96</v>
      </c>
      <c r="C71" s="3"/>
      <c r="D71" s="6">
        <v>1</v>
      </c>
      <c r="E71" s="6" t="s">
        <v>240</v>
      </c>
      <c r="F71" s="16" t="s">
        <v>244</v>
      </c>
      <c r="G71" s="57"/>
      <c r="H71" s="58"/>
      <c r="I71" s="58"/>
      <c r="J71" s="58"/>
    </row>
    <row r="72" spans="1:10" ht="15.5" x14ac:dyDescent="0.35">
      <c r="A72" s="33" t="s">
        <v>97</v>
      </c>
      <c r="B72" s="33"/>
      <c r="C72" s="33"/>
      <c r="D72" s="33"/>
      <c r="E72" s="33"/>
      <c r="F72" s="33"/>
      <c r="G72" s="36"/>
      <c r="H72" s="35"/>
      <c r="I72" s="35"/>
      <c r="J72" s="35"/>
    </row>
    <row r="73" spans="1:10" ht="15.5" x14ac:dyDescent="0.35">
      <c r="A73" s="24" t="s">
        <v>98</v>
      </c>
      <c r="B73" s="16"/>
      <c r="C73" s="24"/>
      <c r="D73" s="6">
        <v>1</v>
      </c>
      <c r="E73" s="6" t="s">
        <v>240</v>
      </c>
      <c r="F73" s="16" t="s">
        <v>243</v>
      </c>
      <c r="G73" s="57"/>
      <c r="H73" s="58"/>
      <c r="I73" s="58"/>
      <c r="J73" s="58"/>
    </row>
    <row r="74" spans="1:10" ht="15.5" x14ac:dyDescent="0.35">
      <c r="A74" s="16" t="s">
        <v>99</v>
      </c>
      <c r="B74" s="16"/>
      <c r="C74" s="16"/>
      <c r="D74" s="6">
        <v>2</v>
      </c>
      <c r="E74" s="6" t="s">
        <v>240</v>
      </c>
      <c r="F74" s="16" t="s">
        <v>245</v>
      </c>
      <c r="G74" s="57"/>
      <c r="H74" s="58"/>
      <c r="I74" s="58"/>
      <c r="J74" s="58"/>
    </row>
    <row r="75" spans="1:10" ht="15.5" x14ac:dyDescent="0.35">
      <c r="A75" s="16" t="s">
        <v>100</v>
      </c>
      <c r="B75" s="16"/>
      <c r="C75" s="16"/>
      <c r="D75" s="6">
        <v>1</v>
      </c>
      <c r="E75" s="6" t="s">
        <v>240</v>
      </c>
      <c r="F75" s="16" t="s">
        <v>245</v>
      </c>
      <c r="G75" s="57"/>
      <c r="H75" s="58"/>
      <c r="I75" s="58"/>
      <c r="J75" s="58"/>
    </row>
    <row r="76" spans="1:10" ht="15.5" x14ac:dyDescent="0.35">
      <c r="A76" s="16" t="s">
        <v>101</v>
      </c>
      <c r="B76" s="16"/>
      <c r="C76" s="16"/>
      <c r="D76" s="6">
        <v>2</v>
      </c>
      <c r="E76" s="6" t="s">
        <v>240</v>
      </c>
      <c r="F76" s="16" t="s">
        <v>245</v>
      </c>
      <c r="G76" s="57"/>
      <c r="H76" s="58"/>
      <c r="I76" s="58"/>
      <c r="J76" s="58"/>
    </row>
    <row r="77" spans="1:10" ht="15.5" x14ac:dyDescent="0.35">
      <c r="A77" s="16" t="s">
        <v>102</v>
      </c>
      <c r="B77" s="16"/>
      <c r="C77" s="16"/>
      <c r="D77" s="6">
        <v>1</v>
      </c>
      <c r="E77" s="6" t="s">
        <v>240</v>
      </c>
      <c r="F77" s="16" t="s">
        <v>243</v>
      </c>
      <c r="G77" s="57"/>
      <c r="H77" s="58"/>
      <c r="I77" s="58"/>
      <c r="J77" s="58"/>
    </row>
    <row r="78" spans="1:10" ht="15.5" x14ac:dyDescent="0.35">
      <c r="A78" s="12" t="s">
        <v>103</v>
      </c>
      <c r="B78" s="16"/>
      <c r="C78" s="12"/>
      <c r="D78" s="6">
        <v>1</v>
      </c>
      <c r="E78" s="6" t="s">
        <v>240</v>
      </c>
      <c r="F78" s="16" t="s">
        <v>245</v>
      </c>
      <c r="G78" s="57"/>
      <c r="H78" s="58"/>
      <c r="I78" s="58"/>
      <c r="J78" s="58"/>
    </row>
    <row r="79" spans="1:10" ht="15.5" x14ac:dyDescent="0.35">
      <c r="A79" s="24" t="s">
        <v>104</v>
      </c>
      <c r="B79" s="16"/>
      <c r="C79" s="24"/>
      <c r="D79" s="6">
        <v>1</v>
      </c>
      <c r="E79" s="6" t="s">
        <v>240</v>
      </c>
      <c r="F79" s="16" t="s">
        <v>242</v>
      </c>
      <c r="G79" s="57"/>
      <c r="H79" s="58"/>
      <c r="I79" s="58"/>
      <c r="J79" s="58"/>
    </row>
    <row r="80" spans="1:10" ht="15.5" x14ac:dyDescent="0.35">
      <c r="A80" s="12" t="s">
        <v>105</v>
      </c>
      <c r="B80" s="16"/>
      <c r="C80" s="12"/>
      <c r="D80" s="6">
        <v>1</v>
      </c>
      <c r="E80" s="6" t="s">
        <v>240</v>
      </c>
      <c r="F80" s="16" t="s">
        <v>242</v>
      </c>
      <c r="G80" s="57"/>
      <c r="H80" s="58"/>
      <c r="I80" s="58"/>
      <c r="J80" s="58"/>
    </row>
    <row r="81" spans="1:10" ht="15.5" x14ac:dyDescent="0.35">
      <c r="A81" s="16" t="s">
        <v>106</v>
      </c>
      <c r="B81" s="16"/>
      <c r="C81" s="16"/>
      <c r="D81" s="6">
        <v>1</v>
      </c>
      <c r="E81" s="6" t="s">
        <v>240</v>
      </c>
      <c r="F81" s="16" t="s">
        <v>242</v>
      </c>
      <c r="G81" s="57"/>
      <c r="H81" s="58"/>
      <c r="I81" s="58"/>
      <c r="J81" s="58"/>
    </row>
    <row r="82" spans="1:10" ht="15.5" x14ac:dyDescent="0.35">
      <c r="A82" s="12" t="s">
        <v>107</v>
      </c>
      <c r="B82" s="16"/>
      <c r="C82" s="12"/>
      <c r="D82" s="6">
        <v>1</v>
      </c>
      <c r="E82" s="6" t="s">
        <v>240</v>
      </c>
      <c r="F82" s="16" t="s">
        <v>242</v>
      </c>
      <c r="G82" s="57"/>
      <c r="H82" s="58"/>
      <c r="I82" s="58"/>
      <c r="J82" s="58"/>
    </row>
    <row r="83" spans="1:10" ht="15.5" x14ac:dyDescent="0.35">
      <c r="A83" s="16" t="s">
        <v>108</v>
      </c>
      <c r="B83" s="16"/>
      <c r="C83" s="16"/>
      <c r="D83" s="6">
        <v>1</v>
      </c>
      <c r="E83" s="6" t="s">
        <v>240</v>
      </c>
      <c r="F83" s="16" t="s">
        <v>245</v>
      </c>
      <c r="G83" s="57"/>
      <c r="H83" s="58"/>
      <c r="I83" s="58"/>
      <c r="J83" s="58"/>
    </row>
    <row r="84" spans="1:10" ht="15.5" x14ac:dyDescent="0.35">
      <c r="A84" s="33" t="s">
        <v>109</v>
      </c>
      <c r="B84" s="33"/>
      <c r="C84" s="33"/>
      <c r="D84" s="33"/>
      <c r="E84" s="33"/>
      <c r="F84" s="33"/>
      <c r="G84" s="33"/>
      <c r="H84" s="35"/>
      <c r="I84" s="35"/>
      <c r="J84" s="35"/>
    </row>
    <row r="85" spans="1:10" ht="15.5" x14ac:dyDescent="0.35">
      <c r="A85" s="5" t="s">
        <v>110</v>
      </c>
      <c r="B85" s="16"/>
      <c r="C85" s="5"/>
      <c r="D85" s="6">
        <v>1</v>
      </c>
      <c r="E85" s="6" t="s">
        <v>240</v>
      </c>
      <c r="F85" s="16" t="s">
        <v>246</v>
      </c>
      <c r="G85" s="57"/>
      <c r="H85" s="58"/>
      <c r="I85" s="58"/>
      <c r="J85" s="58"/>
    </row>
    <row r="86" spans="1:10" ht="15.5" x14ac:dyDescent="0.35">
      <c r="A86" s="24" t="s">
        <v>111</v>
      </c>
      <c r="B86" s="16"/>
      <c r="C86" s="24"/>
      <c r="D86" s="6">
        <v>4</v>
      </c>
      <c r="E86" s="6" t="s">
        <v>240</v>
      </c>
      <c r="F86" s="16" t="s">
        <v>241</v>
      </c>
      <c r="G86" s="57"/>
      <c r="H86" s="58"/>
      <c r="I86" s="58"/>
      <c r="J86" s="58"/>
    </row>
    <row r="87" spans="1:10" ht="15.5" x14ac:dyDescent="0.35">
      <c r="A87" s="16" t="s">
        <v>112</v>
      </c>
      <c r="B87" s="16"/>
      <c r="C87" s="16"/>
      <c r="D87" s="6">
        <v>1</v>
      </c>
      <c r="E87" s="6" t="s">
        <v>240</v>
      </c>
      <c r="F87" s="16" t="s">
        <v>245</v>
      </c>
      <c r="G87" s="57"/>
      <c r="H87" s="58"/>
      <c r="I87" s="58"/>
      <c r="J87" s="58"/>
    </row>
    <row r="88" spans="1:10" ht="15.5" x14ac:dyDescent="0.35">
      <c r="A88" s="16" t="s">
        <v>113</v>
      </c>
      <c r="B88" s="16"/>
      <c r="C88" s="16"/>
      <c r="D88" s="6">
        <v>1</v>
      </c>
      <c r="E88" s="6" t="s">
        <v>240</v>
      </c>
      <c r="F88" s="16" t="s">
        <v>244</v>
      </c>
      <c r="G88" s="57"/>
      <c r="H88" s="58"/>
      <c r="I88" s="58"/>
      <c r="J88" s="58"/>
    </row>
    <row r="89" spans="1:10" ht="15.5" x14ac:dyDescent="0.35">
      <c r="A89" s="16" t="s">
        <v>114</v>
      </c>
      <c r="B89" s="16"/>
      <c r="C89" s="16"/>
      <c r="D89" s="6">
        <v>1</v>
      </c>
      <c r="E89" s="6" t="s">
        <v>240</v>
      </c>
      <c r="F89" s="16" t="s">
        <v>246</v>
      </c>
      <c r="G89" s="57"/>
      <c r="H89" s="58"/>
      <c r="I89" s="58"/>
      <c r="J89" s="58"/>
    </row>
    <row r="90" spans="1:10" s="56" customFormat="1" ht="15.5" x14ac:dyDescent="0.35">
      <c r="A90" s="5" t="s">
        <v>115</v>
      </c>
      <c r="B90" s="2"/>
      <c r="C90" s="5"/>
      <c r="D90" s="6">
        <v>1</v>
      </c>
      <c r="E90" s="6" t="s">
        <v>240</v>
      </c>
      <c r="F90" s="16" t="s">
        <v>247</v>
      </c>
      <c r="G90" s="57"/>
      <c r="H90" s="58"/>
      <c r="I90" s="58"/>
      <c r="J90" s="58"/>
    </row>
    <row r="91" spans="1:10" ht="15.5" x14ac:dyDescent="0.35">
      <c r="A91" s="12" t="s">
        <v>116</v>
      </c>
      <c r="B91" s="2"/>
      <c r="C91" s="12"/>
      <c r="D91" s="6">
        <v>1</v>
      </c>
      <c r="E91" s="6" t="s">
        <v>240</v>
      </c>
      <c r="F91" s="16" t="s">
        <v>242</v>
      </c>
      <c r="G91" s="57"/>
      <c r="H91" s="58"/>
      <c r="I91" s="58"/>
      <c r="J91" s="58"/>
    </row>
    <row r="92" spans="1:10" ht="15.5" x14ac:dyDescent="0.35">
      <c r="A92" s="16" t="s">
        <v>117</v>
      </c>
      <c r="B92" s="16"/>
      <c r="C92" s="16"/>
      <c r="D92" s="6">
        <v>2</v>
      </c>
      <c r="E92" s="6" t="s">
        <v>240</v>
      </c>
      <c r="F92" s="16" t="s">
        <v>246</v>
      </c>
      <c r="G92" s="57"/>
      <c r="H92" s="58"/>
      <c r="I92" s="58"/>
      <c r="J92" s="58"/>
    </row>
    <row r="93" spans="1:10" ht="15.5" x14ac:dyDescent="0.35">
      <c r="A93" s="24" t="s">
        <v>118</v>
      </c>
      <c r="B93" s="16"/>
      <c r="C93" s="24"/>
      <c r="D93" s="6">
        <v>1</v>
      </c>
      <c r="E93" s="6" t="s">
        <v>240</v>
      </c>
      <c r="F93" s="16" t="s">
        <v>241</v>
      </c>
      <c r="G93" s="57"/>
      <c r="H93" s="58"/>
      <c r="I93" s="58"/>
      <c r="J93" s="58"/>
    </row>
    <row r="94" spans="1:10" ht="15.5" x14ac:dyDescent="0.35">
      <c r="A94" s="16" t="s">
        <v>119</v>
      </c>
      <c r="B94" s="16"/>
      <c r="C94" s="16"/>
      <c r="D94" s="6">
        <v>10</v>
      </c>
      <c r="E94" s="6" t="s">
        <v>240</v>
      </c>
      <c r="F94" s="16" t="s">
        <v>242</v>
      </c>
      <c r="G94" s="57"/>
      <c r="H94" s="58"/>
      <c r="I94" s="58"/>
      <c r="J94" s="58"/>
    </row>
    <row r="95" spans="1:10" ht="15.5" x14ac:dyDescent="0.35">
      <c r="A95" s="16" t="s">
        <v>120</v>
      </c>
      <c r="B95" s="16"/>
      <c r="C95" s="16"/>
      <c r="D95" s="6">
        <v>1</v>
      </c>
      <c r="E95" s="6" t="s">
        <v>240</v>
      </c>
      <c r="F95" s="16" t="s">
        <v>241</v>
      </c>
      <c r="G95" s="57"/>
      <c r="H95" s="58"/>
      <c r="I95" s="58"/>
      <c r="J95" s="58"/>
    </row>
    <row r="96" spans="1:10" ht="15.5" x14ac:dyDescent="0.35">
      <c r="A96" s="16" t="s">
        <v>121</v>
      </c>
      <c r="B96" s="16"/>
      <c r="C96" s="16"/>
      <c r="D96" s="6">
        <v>1</v>
      </c>
      <c r="E96" s="6" t="s">
        <v>240</v>
      </c>
      <c r="F96" s="16" t="s">
        <v>244</v>
      </c>
      <c r="G96" s="57"/>
      <c r="H96" s="58"/>
      <c r="I96" s="58"/>
      <c r="J96" s="58"/>
    </row>
    <row r="97" spans="1:10" ht="15.5" x14ac:dyDescent="0.35">
      <c r="A97" s="24" t="s">
        <v>122</v>
      </c>
      <c r="B97" s="16" t="s">
        <v>123</v>
      </c>
      <c r="C97" s="24"/>
      <c r="D97" s="6">
        <v>1</v>
      </c>
      <c r="E97" s="6" t="s">
        <v>240</v>
      </c>
      <c r="F97" s="16" t="s">
        <v>247</v>
      </c>
      <c r="G97" s="57"/>
      <c r="H97" s="58"/>
      <c r="I97" s="58"/>
      <c r="J97" s="58"/>
    </row>
    <row r="98" spans="1:10" ht="15.5" x14ac:dyDescent="0.35">
      <c r="A98" s="16" t="s">
        <v>124</v>
      </c>
      <c r="B98" s="16"/>
      <c r="C98" s="16"/>
      <c r="D98" s="6">
        <v>1</v>
      </c>
      <c r="E98" s="6" t="s">
        <v>240</v>
      </c>
      <c r="F98" s="16" t="s">
        <v>246</v>
      </c>
      <c r="G98" s="57"/>
      <c r="H98" s="58"/>
      <c r="I98" s="58"/>
      <c r="J98" s="58"/>
    </row>
    <row r="99" spans="1:10" ht="15.5" x14ac:dyDescent="0.35">
      <c r="A99" s="24" t="s">
        <v>125</v>
      </c>
      <c r="B99" s="16"/>
      <c r="C99" s="24"/>
      <c r="D99" s="6">
        <v>2</v>
      </c>
      <c r="E99" s="6" t="s">
        <v>240</v>
      </c>
      <c r="F99" s="16" t="s">
        <v>246</v>
      </c>
      <c r="G99" s="57"/>
      <c r="H99" s="58"/>
      <c r="I99" s="58"/>
      <c r="J99" s="58"/>
    </row>
    <row r="100" spans="1:10" ht="15.5" x14ac:dyDescent="0.35">
      <c r="A100" s="16" t="s">
        <v>126</v>
      </c>
      <c r="B100" s="16"/>
      <c r="C100" s="16"/>
      <c r="D100" s="6">
        <v>5</v>
      </c>
      <c r="E100" s="6" t="s">
        <v>240</v>
      </c>
      <c r="F100" s="16" t="s">
        <v>241</v>
      </c>
      <c r="G100" s="57"/>
      <c r="H100" s="58"/>
      <c r="I100" s="58"/>
      <c r="J100" s="58"/>
    </row>
    <row r="101" spans="1:10" ht="15.5" x14ac:dyDescent="0.35">
      <c r="A101" s="16" t="s">
        <v>127</v>
      </c>
      <c r="B101" s="16"/>
      <c r="C101" s="16"/>
      <c r="D101" s="6">
        <v>1</v>
      </c>
      <c r="E101" s="6" t="s">
        <v>240</v>
      </c>
      <c r="F101" s="16" t="s">
        <v>242</v>
      </c>
      <c r="G101" s="57"/>
      <c r="H101" s="58"/>
      <c r="I101" s="58"/>
      <c r="J101" s="58"/>
    </row>
    <row r="102" spans="1:10" ht="15.5" x14ac:dyDescent="0.35">
      <c r="A102" s="16" t="s">
        <v>128</v>
      </c>
      <c r="B102" s="25"/>
      <c r="C102" s="16"/>
      <c r="D102" s="6">
        <v>1</v>
      </c>
      <c r="E102" s="6" t="s">
        <v>240</v>
      </c>
      <c r="F102" s="16" t="s">
        <v>242</v>
      </c>
      <c r="G102" s="57"/>
      <c r="H102" s="58"/>
      <c r="I102" s="58"/>
      <c r="J102" s="58"/>
    </row>
    <row r="103" spans="1:10" ht="15.5" x14ac:dyDescent="0.35">
      <c r="A103" s="5" t="s">
        <v>129</v>
      </c>
      <c r="B103" s="25"/>
      <c r="C103" s="5"/>
      <c r="D103" s="6">
        <v>1</v>
      </c>
      <c r="E103" s="6" t="s">
        <v>240</v>
      </c>
      <c r="F103" s="16" t="s">
        <v>246</v>
      </c>
      <c r="G103" s="57"/>
      <c r="H103" s="58"/>
      <c r="I103" s="58"/>
      <c r="J103" s="58"/>
    </row>
    <row r="104" spans="1:10" ht="31" x14ac:dyDescent="0.35">
      <c r="A104" s="24" t="s">
        <v>130</v>
      </c>
      <c r="B104" s="16"/>
      <c r="C104" s="24"/>
      <c r="D104" s="6">
        <v>1</v>
      </c>
      <c r="E104" s="6" t="s">
        <v>240</v>
      </c>
      <c r="F104" s="16" t="s">
        <v>247</v>
      </c>
      <c r="G104" s="57"/>
      <c r="H104" s="58"/>
      <c r="I104" s="58"/>
      <c r="J104" s="58"/>
    </row>
    <row r="105" spans="1:10" ht="15.5" x14ac:dyDescent="0.35">
      <c r="A105" s="33" t="s">
        <v>131</v>
      </c>
      <c r="B105" s="33"/>
      <c r="C105" s="33"/>
      <c r="D105" s="33"/>
      <c r="E105" s="33"/>
      <c r="F105" s="33"/>
      <c r="G105" s="36"/>
      <c r="H105" s="35"/>
      <c r="I105" s="35"/>
      <c r="J105" s="35"/>
    </row>
    <row r="106" spans="1:10" ht="15.5" x14ac:dyDescent="0.35">
      <c r="A106" s="10" t="s">
        <v>132</v>
      </c>
      <c r="B106" s="26"/>
      <c r="C106" s="10"/>
      <c r="D106" s="6">
        <v>1</v>
      </c>
      <c r="E106" s="6" t="s">
        <v>240</v>
      </c>
      <c r="F106" s="16" t="s">
        <v>246</v>
      </c>
      <c r="G106" s="57"/>
      <c r="H106" s="58"/>
      <c r="I106" s="58"/>
      <c r="J106" s="58"/>
    </row>
    <row r="107" spans="1:10" ht="15.5" x14ac:dyDescent="0.35">
      <c r="A107" s="3" t="s">
        <v>133</v>
      </c>
      <c r="B107" s="24"/>
      <c r="C107" s="3"/>
      <c r="D107" s="6">
        <v>1</v>
      </c>
      <c r="E107" s="6" t="s">
        <v>240</v>
      </c>
      <c r="F107" s="16" t="s">
        <v>246</v>
      </c>
      <c r="G107" s="57"/>
      <c r="H107" s="58"/>
      <c r="I107" s="58"/>
      <c r="J107" s="58"/>
    </row>
    <row r="108" spans="1:10" ht="15.5" x14ac:dyDescent="0.35">
      <c r="A108" s="3" t="s">
        <v>134</v>
      </c>
      <c r="B108" s="16"/>
      <c r="C108" s="3"/>
      <c r="D108" s="6">
        <v>1</v>
      </c>
      <c r="E108" s="6" t="s">
        <v>240</v>
      </c>
      <c r="F108" s="16" t="s">
        <v>246</v>
      </c>
      <c r="G108" s="57"/>
      <c r="H108" s="58"/>
      <c r="I108" s="58"/>
      <c r="J108" s="58"/>
    </row>
    <row r="109" spans="1:10" ht="15.5" x14ac:dyDescent="0.35">
      <c r="A109" s="5" t="s">
        <v>135</v>
      </c>
      <c r="B109" s="24"/>
      <c r="C109" s="5"/>
      <c r="D109" s="6">
        <v>2</v>
      </c>
      <c r="E109" s="6" t="s">
        <v>240</v>
      </c>
      <c r="F109" s="16" t="s">
        <v>246</v>
      </c>
      <c r="G109" s="57"/>
      <c r="H109" s="58"/>
      <c r="I109" s="58"/>
      <c r="J109" s="58"/>
    </row>
    <row r="110" spans="1:10" ht="15.5" x14ac:dyDescent="0.35">
      <c r="A110" s="33" t="s">
        <v>136</v>
      </c>
      <c r="B110" s="33"/>
      <c r="C110" s="33"/>
      <c r="D110" s="33"/>
      <c r="E110" s="33"/>
      <c r="F110" s="33"/>
      <c r="G110" s="36"/>
      <c r="H110" s="35"/>
      <c r="I110" s="35"/>
      <c r="J110" s="35"/>
    </row>
    <row r="111" spans="1:10" ht="15.5" x14ac:dyDescent="0.35">
      <c r="A111" s="18" t="s">
        <v>137</v>
      </c>
      <c r="B111" s="8" t="s">
        <v>232</v>
      </c>
      <c r="C111" s="18"/>
      <c r="D111" s="7">
        <v>1</v>
      </c>
      <c r="E111" s="7" t="s">
        <v>239</v>
      </c>
      <c r="F111" s="8" t="s">
        <v>246</v>
      </c>
      <c r="G111" s="37">
        <v>0</v>
      </c>
      <c r="H111" s="32">
        <f t="shared" ref="H111:H121" si="5">G111*1.21</f>
        <v>0</v>
      </c>
      <c r="I111" s="32">
        <f>G111*D111</f>
        <v>0</v>
      </c>
      <c r="J111" s="32">
        <f t="shared" ref="J111:J121" si="6">I111*1.21</f>
        <v>0</v>
      </c>
    </row>
    <row r="112" spans="1:10" ht="15.5" x14ac:dyDescent="0.35">
      <c r="A112" s="3" t="s">
        <v>138</v>
      </c>
      <c r="B112" s="16"/>
      <c r="C112" s="3"/>
      <c r="D112" s="6">
        <v>1</v>
      </c>
      <c r="E112" s="6" t="s">
        <v>240</v>
      </c>
      <c r="F112" s="16" t="s">
        <v>246</v>
      </c>
      <c r="G112" s="57"/>
      <c r="H112" s="58"/>
      <c r="I112" s="58"/>
      <c r="J112" s="58"/>
    </row>
    <row r="113" spans="1:10" ht="15.5" x14ac:dyDescent="0.35">
      <c r="A113" s="3" t="s">
        <v>139</v>
      </c>
      <c r="B113" s="16"/>
      <c r="C113" s="3"/>
      <c r="D113" s="6">
        <v>2</v>
      </c>
      <c r="E113" s="6" t="s">
        <v>240</v>
      </c>
      <c r="F113" s="16" t="s">
        <v>246</v>
      </c>
      <c r="G113" s="57"/>
      <c r="H113" s="58"/>
      <c r="I113" s="58"/>
      <c r="J113" s="58"/>
    </row>
    <row r="114" spans="1:10" ht="15.5" x14ac:dyDescent="0.35">
      <c r="A114" s="3" t="s">
        <v>140</v>
      </c>
      <c r="B114" s="16"/>
      <c r="C114" s="3"/>
      <c r="D114" s="6">
        <v>3</v>
      </c>
      <c r="E114" s="6" t="s">
        <v>240</v>
      </c>
      <c r="F114" s="16" t="s">
        <v>246</v>
      </c>
      <c r="G114" s="57"/>
      <c r="H114" s="58"/>
      <c r="I114" s="58"/>
      <c r="J114" s="58"/>
    </row>
    <row r="115" spans="1:10" ht="15.5" x14ac:dyDescent="0.35">
      <c r="A115" s="3" t="s">
        <v>141</v>
      </c>
      <c r="B115" s="21" t="s">
        <v>142</v>
      </c>
      <c r="C115" s="3"/>
      <c r="D115" s="6">
        <v>2</v>
      </c>
      <c r="E115" s="6" t="s">
        <v>240</v>
      </c>
      <c r="F115" s="16" t="s">
        <v>243</v>
      </c>
      <c r="G115" s="57"/>
      <c r="H115" s="58"/>
      <c r="I115" s="58"/>
      <c r="J115" s="58"/>
    </row>
    <row r="116" spans="1:10" ht="15.5" x14ac:dyDescent="0.35">
      <c r="A116" s="3" t="s">
        <v>143</v>
      </c>
      <c r="B116" s="16"/>
      <c r="C116" s="3"/>
      <c r="D116" s="6">
        <v>1</v>
      </c>
      <c r="E116" s="6" t="s">
        <v>240</v>
      </c>
      <c r="F116" s="16" t="s">
        <v>243</v>
      </c>
      <c r="G116" s="57"/>
      <c r="H116" s="58"/>
      <c r="I116" s="58"/>
      <c r="J116" s="58"/>
    </row>
    <row r="117" spans="1:10" ht="15.5" x14ac:dyDescent="0.35">
      <c r="A117" s="3" t="s">
        <v>144</v>
      </c>
      <c r="B117" s="16"/>
      <c r="C117" s="3"/>
      <c r="D117" s="6">
        <v>1</v>
      </c>
      <c r="E117" s="6" t="s">
        <v>240</v>
      </c>
      <c r="F117" s="16" t="s">
        <v>243</v>
      </c>
      <c r="G117" s="57"/>
      <c r="H117" s="58"/>
      <c r="I117" s="58"/>
      <c r="J117" s="58"/>
    </row>
    <row r="118" spans="1:10" ht="15.5" x14ac:dyDescent="0.35">
      <c r="A118" s="18" t="s">
        <v>145</v>
      </c>
      <c r="B118" s="8" t="s">
        <v>233</v>
      </c>
      <c r="C118" s="18"/>
      <c r="D118" s="7">
        <v>1</v>
      </c>
      <c r="E118" s="7" t="s">
        <v>239</v>
      </c>
      <c r="F118" s="8" t="s">
        <v>246</v>
      </c>
      <c r="G118" s="37">
        <v>0</v>
      </c>
      <c r="H118" s="32">
        <f t="shared" si="5"/>
        <v>0</v>
      </c>
      <c r="I118" s="32">
        <f>G118*D118</f>
        <v>0</v>
      </c>
      <c r="J118" s="32">
        <f t="shared" si="6"/>
        <v>0</v>
      </c>
    </row>
    <row r="119" spans="1:10" ht="15.5" x14ac:dyDescent="0.35">
      <c r="A119" s="3" t="s">
        <v>146</v>
      </c>
      <c r="B119" s="16"/>
      <c r="C119" s="3"/>
      <c r="D119" s="6">
        <v>3</v>
      </c>
      <c r="E119" s="6" t="s">
        <v>240</v>
      </c>
      <c r="F119" s="16" t="s">
        <v>246</v>
      </c>
      <c r="G119" s="57"/>
      <c r="H119" s="58"/>
      <c r="I119" s="58"/>
      <c r="J119" s="58"/>
    </row>
    <row r="120" spans="1:10" ht="15.5" x14ac:dyDescent="0.35">
      <c r="A120" s="20" t="s">
        <v>147</v>
      </c>
      <c r="B120" s="16"/>
      <c r="C120" s="20"/>
      <c r="D120" s="6">
        <v>1</v>
      </c>
      <c r="E120" s="6" t="s">
        <v>240</v>
      </c>
      <c r="F120" s="16" t="s">
        <v>246</v>
      </c>
      <c r="G120" s="57"/>
      <c r="H120" s="58"/>
      <c r="I120" s="58"/>
      <c r="J120" s="58"/>
    </row>
    <row r="121" spans="1:10" ht="15.5" x14ac:dyDescent="0.35">
      <c r="A121" s="27" t="s">
        <v>226</v>
      </c>
      <c r="B121" s="8" t="s">
        <v>234</v>
      </c>
      <c r="C121" s="27"/>
      <c r="D121" s="7">
        <v>1</v>
      </c>
      <c r="E121" s="7" t="s">
        <v>239</v>
      </c>
      <c r="F121" s="8" t="s">
        <v>246</v>
      </c>
      <c r="G121" s="37">
        <v>0</v>
      </c>
      <c r="H121" s="32">
        <f t="shared" si="5"/>
        <v>0</v>
      </c>
      <c r="I121" s="32">
        <f>G121*D121</f>
        <v>0</v>
      </c>
      <c r="J121" s="32">
        <f t="shared" si="6"/>
        <v>0</v>
      </c>
    </row>
    <row r="122" spans="1:10" ht="15.5" x14ac:dyDescent="0.35">
      <c r="A122" s="24" t="s">
        <v>148</v>
      </c>
      <c r="B122" s="16"/>
      <c r="C122" s="24"/>
      <c r="D122" s="6">
        <v>2</v>
      </c>
      <c r="E122" s="6" t="s">
        <v>240</v>
      </c>
      <c r="F122" s="16" t="s">
        <v>246</v>
      </c>
      <c r="G122" s="57"/>
      <c r="H122" s="58"/>
      <c r="I122" s="58"/>
      <c r="J122" s="58"/>
    </row>
    <row r="123" spans="1:10" ht="15.5" x14ac:dyDescent="0.35">
      <c r="A123" s="24" t="s">
        <v>149</v>
      </c>
      <c r="B123" s="16"/>
      <c r="C123" s="24"/>
      <c r="D123" s="6">
        <v>1</v>
      </c>
      <c r="E123" s="6" t="s">
        <v>240</v>
      </c>
      <c r="F123" s="16" t="s">
        <v>246</v>
      </c>
      <c r="G123" s="57"/>
      <c r="H123" s="58"/>
      <c r="I123" s="58"/>
      <c r="J123" s="58"/>
    </row>
    <row r="124" spans="1:10" ht="15.5" x14ac:dyDescent="0.35">
      <c r="A124" s="33" t="s">
        <v>150</v>
      </c>
      <c r="B124" s="33"/>
      <c r="C124" s="33"/>
      <c r="D124" s="33"/>
      <c r="E124" s="33"/>
      <c r="F124" s="33"/>
      <c r="G124" s="36"/>
      <c r="H124" s="35"/>
      <c r="I124" s="35"/>
      <c r="J124" s="35"/>
    </row>
    <row r="125" spans="1:10" ht="15.5" x14ac:dyDescent="0.35">
      <c r="A125" s="16" t="s">
        <v>151</v>
      </c>
      <c r="B125" s="16"/>
      <c r="C125" s="16"/>
      <c r="D125" s="6">
        <v>12</v>
      </c>
      <c r="E125" s="6" t="s">
        <v>240</v>
      </c>
      <c r="F125" s="16" t="s">
        <v>247</v>
      </c>
      <c r="G125" s="57"/>
      <c r="H125" s="58"/>
      <c r="I125" s="58"/>
      <c r="J125" s="58"/>
    </row>
    <row r="126" spans="1:10" ht="15.5" x14ac:dyDescent="0.35">
      <c r="A126" s="16" t="s">
        <v>152</v>
      </c>
      <c r="B126" s="16"/>
      <c r="C126" s="16"/>
      <c r="D126" s="6">
        <v>2</v>
      </c>
      <c r="E126" s="6" t="s">
        <v>240</v>
      </c>
      <c r="F126" s="16" t="s">
        <v>242</v>
      </c>
      <c r="G126" s="57"/>
      <c r="H126" s="58"/>
      <c r="I126" s="58"/>
      <c r="J126" s="58"/>
    </row>
    <row r="127" spans="1:10" ht="15.5" x14ac:dyDescent="0.35">
      <c r="A127" s="16" t="s">
        <v>153</v>
      </c>
      <c r="B127" s="16"/>
      <c r="C127" s="16"/>
      <c r="D127" s="6">
        <v>2</v>
      </c>
      <c r="E127" s="6" t="s">
        <v>240</v>
      </c>
      <c r="F127" s="16" t="s">
        <v>242</v>
      </c>
      <c r="G127" s="57"/>
      <c r="H127" s="58"/>
      <c r="I127" s="58"/>
      <c r="J127" s="58"/>
    </row>
    <row r="128" spans="1:10" ht="15.5" x14ac:dyDescent="0.35">
      <c r="A128" s="5" t="s">
        <v>154</v>
      </c>
      <c r="B128" s="16"/>
      <c r="C128" s="5"/>
      <c r="D128" s="6">
        <v>1</v>
      </c>
      <c r="E128" s="6" t="s">
        <v>240</v>
      </c>
      <c r="F128" s="16" t="s">
        <v>242</v>
      </c>
      <c r="G128" s="57"/>
      <c r="H128" s="58"/>
      <c r="I128" s="58"/>
      <c r="J128" s="58"/>
    </row>
    <row r="129" spans="1:10" ht="15.5" x14ac:dyDescent="0.35">
      <c r="A129" s="5" t="s">
        <v>155</v>
      </c>
      <c r="B129" s="16"/>
      <c r="C129" s="5"/>
      <c r="D129" s="6">
        <v>1</v>
      </c>
      <c r="E129" s="6" t="s">
        <v>240</v>
      </c>
      <c r="F129" s="16" t="s">
        <v>242</v>
      </c>
      <c r="G129" s="57"/>
      <c r="H129" s="58"/>
      <c r="I129" s="58"/>
      <c r="J129" s="58"/>
    </row>
    <row r="130" spans="1:10" ht="77.5" x14ac:dyDescent="0.35">
      <c r="A130" s="34" t="s">
        <v>156</v>
      </c>
      <c r="B130" s="16" t="s">
        <v>157</v>
      </c>
      <c r="C130" s="19"/>
      <c r="D130" s="6">
        <v>1</v>
      </c>
      <c r="E130" s="6" t="s">
        <v>240</v>
      </c>
      <c r="F130" s="16" t="s">
        <v>244</v>
      </c>
      <c r="G130" s="57"/>
      <c r="H130" s="58"/>
      <c r="I130" s="58"/>
      <c r="J130" s="58"/>
    </row>
    <row r="131" spans="1:10" ht="15.5" x14ac:dyDescent="0.35">
      <c r="A131" s="33" t="s">
        <v>158</v>
      </c>
      <c r="B131" s="33"/>
      <c r="C131" s="33"/>
      <c r="D131" s="33"/>
      <c r="E131" s="33"/>
      <c r="F131" s="33"/>
      <c r="G131" s="36"/>
      <c r="H131" s="35"/>
      <c r="I131" s="35"/>
      <c r="J131" s="35"/>
    </row>
    <row r="132" spans="1:10" ht="15.5" x14ac:dyDescent="0.35">
      <c r="A132" s="10" t="s">
        <v>159</v>
      </c>
      <c r="B132" s="16"/>
      <c r="C132" s="10"/>
      <c r="D132" s="6">
        <v>1</v>
      </c>
      <c r="E132" s="6" t="s">
        <v>240</v>
      </c>
      <c r="F132" s="16" t="s">
        <v>243</v>
      </c>
      <c r="G132" s="57"/>
      <c r="H132" s="58"/>
      <c r="I132" s="58"/>
      <c r="J132" s="58"/>
    </row>
    <row r="133" spans="1:10" ht="46.5" x14ac:dyDescent="0.35">
      <c r="A133" s="20" t="s">
        <v>160</v>
      </c>
      <c r="B133" s="16" t="s">
        <v>161</v>
      </c>
      <c r="C133" s="20"/>
      <c r="D133" s="6">
        <v>1</v>
      </c>
      <c r="E133" s="6" t="s">
        <v>240</v>
      </c>
      <c r="F133" s="16" t="s">
        <v>243</v>
      </c>
      <c r="G133" s="57"/>
      <c r="H133" s="58"/>
      <c r="I133" s="58"/>
      <c r="J133" s="58"/>
    </row>
    <row r="134" spans="1:10" ht="15.5" x14ac:dyDescent="0.35">
      <c r="A134" s="3" t="s">
        <v>162</v>
      </c>
      <c r="B134" s="16"/>
      <c r="C134" s="3"/>
      <c r="D134" s="6">
        <v>1</v>
      </c>
      <c r="E134" s="6" t="s">
        <v>240</v>
      </c>
      <c r="F134" s="16" t="s">
        <v>243</v>
      </c>
      <c r="G134" s="57"/>
      <c r="H134" s="58"/>
      <c r="I134" s="58"/>
      <c r="J134" s="58"/>
    </row>
    <row r="135" spans="1:10" ht="15.5" x14ac:dyDescent="0.35">
      <c r="A135" s="3" t="s">
        <v>163</v>
      </c>
      <c r="B135" s="16"/>
      <c r="C135" s="3"/>
      <c r="D135" s="6">
        <v>1</v>
      </c>
      <c r="E135" s="6" t="s">
        <v>240</v>
      </c>
      <c r="F135" s="16" t="s">
        <v>243</v>
      </c>
      <c r="G135" s="57"/>
      <c r="H135" s="58"/>
      <c r="I135" s="58"/>
      <c r="J135" s="58"/>
    </row>
    <row r="136" spans="1:10" ht="15.5" x14ac:dyDescent="0.35">
      <c r="A136" s="20" t="s">
        <v>164</v>
      </c>
      <c r="B136" s="16"/>
      <c r="C136" s="20"/>
      <c r="D136" s="6">
        <v>1</v>
      </c>
      <c r="E136" s="6" t="s">
        <v>240</v>
      </c>
      <c r="F136" s="16"/>
      <c r="G136" s="57"/>
      <c r="H136" s="58"/>
      <c r="I136" s="58"/>
      <c r="J136" s="58"/>
    </row>
    <row r="137" spans="1:10" ht="15.5" x14ac:dyDescent="0.35">
      <c r="A137" s="33" t="s">
        <v>165</v>
      </c>
      <c r="B137" s="33"/>
      <c r="C137" s="33"/>
      <c r="D137" s="33"/>
      <c r="E137" s="33"/>
      <c r="F137" s="33"/>
      <c r="G137" s="36"/>
      <c r="H137" s="35"/>
      <c r="I137" s="35"/>
      <c r="J137" s="35"/>
    </row>
    <row r="138" spans="1:10" ht="15.5" x14ac:dyDescent="0.35">
      <c r="A138" s="19" t="s">
        <v>166</v>
      </c>
      <c r="B138" s="16"/>
      <c r="C138" s="19"/>
      <c r="D138" s="6">
        <v>2</v>
      </c>
      <c r="E138" s="6" t="s">
        <v>240</v>
      </c>
      <c r="F138" s="16" t="s">
        <v>245</v>
      </c>
      <c r="G138" s="57"/>
      <c r="H138" s="58"/>
      <c r="I138" s="58"/>
      <c r="J138" s="58"/>
    </row>
    <row r="139" spans="1:10" ht="15.5" x14ac:dyDescent="0.35">
      <c r="A139" s="19" t="s">
        <v>167</v>
      </c>
      <c r="B139" s="16" t="s">
        <v>168</v>
      </c>
      <c r="C139" s="19"/>
      <c r="D139" s="6">
        <v>1</v>
      </c>
      <c r="E139" s="6" t="s">
        <v>240</v>
      </c>
      <c r="F139" s="16" t="s">
        <v>246</v>
      </c>
      <c r="G139" s="57"/>
      <c r="H139" s="58"/>
      <c r="I139" s="58"/>
      <c r="J139" s="58"/>
    </row>
    <row r="140" spans="1:10" ht="15.5" x14ac:dyDescent="0.35">
      <c r="A140" s="3" t="s">
        <v>169</v>
      </c>
      <c r="B140" s="16" t="s">
        <v>170</v>
      </c>
      <c r="C140" s="3"/>
      <c r="D140" s="6">
        <v>2</v>
      </c>
      <c r="E140" s="6" t="s">
        <v>240</v>
      </c>
      <c r="F140" s="16" t="s">
        <v>244</v>
      </c>
      <c r="G140" s="57"/>
      <c r="H140" s="58"/>
      <c r="I140" s="58"/>
      <c r="J140" s="58"/>
    </row>
    <row r="141" spans="1:10" ht="15.5" x14ac:dyDescent="0.35">
      <c r="A141" s="1" t="s">
        <v>171</v>
      </c>
      <c r="B141" s="16"/>
      <c r="C141" s="1"/>
      <c r="D141" s="6">
        <v>1</v>
      </c>
      <c r="E141" s="6" t="s">
        <v>240</v>
      </c>
      <c r="F141" s="16" t="s">
        <v>245</v>
      </c>
      <c r="G141" s="57"/>
      <c r="H141" s="58"/>
      <c r="I141" s="58"/>
      <c r="J141" s="58"/>
    </row>
    <row r="142" spans="1:10" ht="15.5" x14ac:dyDescent="0.35">
      <c r="A142" s="1" t="s">
        <v>172</v>
      </c>
      <c r="B142" s="16"/>
      <c r="C142" s="1"/>
      <c r="D142" s="6">
        <v>1</v>
      </c>
      <c r="E142" s="6" t="s">
        <v>240</v>
      </c>
      <c r="F142" s="16" t="s">
        <v>245</v>
      </c>
      <c r="G142" s="57"/>
      <c r="H142" s="58"/>
      <c r="I142" s="58"/>
      <c r="J142" s="58"/>
    </row>
    <row r="143" spans="1:10" ht="15.5" x14ac:dyDescent="0.35">
      <c r="A143" s="19" t="s">
        <v>173</v>
      </c>
      <c r="B143" s="16"/>
      <c r="C143" s="19"/>
      <c r="D143" s="6">
        <v>1</v>
      </c>
      <c r="E143" s="6" t="s">
        <v>240</v>
      </c>
      <c r="F143" s="16" t="s">
        <v>245</v>
      </c>
      <c r="G143" s="57"/>
      <c r="H143" s="58"/>
      <c r="I143" s="58"/>
      <c r="J143" s="58"/>
    </row>
    <row r="144" spans="1:10" ht="15.5" x14ac:dyDescent="0.35">
      <c r="A144" s="20" t="s">
        <v>174</v>
      </c>
      <c r="B144" s="16"/>
      <c r="C144" s="20"/>
      <c r="D144" s="6">
        <v>2</v>
      </c>
      <c r="E144" s="6" t="s">
        <v>240</v>
      </c>
      <c r="F144" s="16" t="s">
        <v>248</v>
      </c>
      <c r="G144" s="57"/>
      <c r="H144" s="58"/>
      <c r="I144" s="58"/>
      <c r="J144" s="58"/>
    </row>
    <row r="145" spans="1:10" ht="15.5" x14ac:dyDescent="0.35">
      <c r="A145" s="5" t="s">
        <v>175</v>
      </c>
      <c r="B145" s="16"/>
      <c r="C145" s="5"/>
      <c r="D145" s="6">
        <v>1</v>
      </c>
      <c r="E145" s="6" t="s">
        <v>240</v>
      </c>
      <c r="F145" s="16" t="s">
        <v>244</v>
      </c>
      <c r="G145" s="57"/>
      <c r="H145" s="58"/>
      <c r="I145" s="58"/>
      <c r="J145" s="58"/>
    </row>
    <row r="146" spans="1:10" ht="31" x14ac:dyDescent="0.35">
      <c r="A146" s="3" t="s">
        <v>176</v>
      </c>
      <c r="B146" s="16"/>
      <c r="C146" s="3"/>
      <c r="D146" s="6">
        <v>1</v>
      </c>
      <c r="E146" s="6" t="s">
        <v>240</v>
      </c>
      <c r="F146" s="16" t="s">
        <v>244</v>
      </c>
      <c r="G146" s="57"/>
      <c r="H146" s="58"/>
      <c r="I146" s="58"/>
      <c r="J146" s="58"/>
    </row>
    <row r="147" spans="1:10" ht="15.5" x14ac:dyDescent="0.35">
      <c r="A147" s="16" t="s">
        <v>177</v>
      </c>
      <c r="B147" s="16"/>
      <c r="C147" s="28"/>
      <c r="D147" s="6">
        <v>4</v>
      </c>
      <c r="E147" s="6" t="s">
        <v>240</v>
      </c>
      <c r="F147" s="16" t="s">
        <v>242</v>
      </c>
      <c r="G147" s="57"/>
      <c r="H147" s="58"/>
      <c r="I147" s="58"/>
      <c r="J147" s="58"/>
    </row>
    <row r="148" spans="1:10" ht="15.5" x14ac:dyDescent="0.35">
      <c r="A148" s="1" t="s">
        <v>178</v>
      </c>
      <c r="B148" s="16"/>
      <c r="C148" s="19"/>
      <c r="D148" s="6">
        <v>5</v>
      </c>
      <c r="E148" s="6" t="s">
        <v>240</v>
      </c>
      <c r="F148" s="16" t="s">
        <v>245</v>
      </c>
      <c r="G148" s="57"/>
      <c r="H148" s="58"/>
      <c r="I148" s="58"/>
      <c r="J148" s="58"/>
    </row>
    <row r="149" spans="1:10" ht="15.5" x14ac:dyDescent="0.35">
      <c r="A149" s="24" t="s">
        <v>179</v>
      </c>
      <c r="B149" s="16"/>
      <c r="C149" s="20"/>
      <c r="D149" s="6">
        <v>20</v>
      </c>
      <c r="E149" s="6" t="s">
        <v>240</v>
      </c>
      <c r="F149" s="16" t="s">
        <v>245</v>
      </c>
      <c r="G149" s="57"/>
      <c r="H149" s="58"/>
      <c r="I149" s="58"/>
      <c r="J149" s="58"/>
    </row>
    <row r="150" spans="1:10" ht="15.5" x14ac:dyDescent="0.35">
      <c r="A150" s="24" t="s">
        <v>180</v>
      </c>
      <c r="B150" s="16"/>
      <c r="C150" s="20"/>
      <c r="D150" s="6">
        <v>1</v>
      </c>
      <c r="E150" s="6" t="s">
        <v>240</v>
      </c>
      <c r="F150" s="16" t="s">
        <v>245</v>
      </c>
      <c r="G150" s="57"/>
      <c r="H150" s="58"/>
      <c r="I150" s="58"/>
      <c r="J150" s="58"/>
    </row>
    <row r="151" spans="1:10" ht="15.5" x14ac:dyDescent="0.35">
      <c r="A151" s="5" t="s">
        <v>181</v>
      </c>
      <c r="B151" s="1"/>
      <c r="C151" s="5"/>
      <c r="D151" s="6">
        <v>5</v>
      </c>
      <c r="E151" s="6" t="s">
        <v>240</v>
      </c>
      <c r="F151" s="12" t="s">
        <v>245</v>
      </c>
      <c r="G151" s="57"/>
      <c r="H151" s="58"/>
      <c r="I151" s="58"/>
      <c r="J151" s="58"/>
    </row>
    <row r="152" spans="1:10" ht="15.5" x14ac:dyDescent="0.35">
      <c r="A152" s="5" t="s">
        <v>182</v>
      </c>
      <c r="B152" s="1"/>
      <c r="C152" s="29"/>
      <c r="D152" s="6">
        <v>5</v>
      </c>
      <c r="E152" s="6" t="s">
        <v>240</v>
      </c>
      <c r="F152" s="12" t="s">
        <v>242</v>
      </c>
      <c r="G152" s="57"/>
      <c r="H152" s="58"/>
      <c r="I152" s="58"/>
      <c r="J152" s="58"/>
    </row>
    <row r="153" spans="1:10" ht="15.5" x14ac:dyDescent="0.35">
      <c r="A153" s="9" t="s">
        <v>183</v>
      </c>
      <c r="B153" s="1" t="s">
        <v>184</v>
      </c>
      <c r="C153" s="12"/>
      <c r="D153" s="15">
        <v>1</v>
      </c>
      <c r="E153" s="15" t="s">
        <v>240</v>
      </c>
      <c r="F153" s="12" t="s">
        <v>246</v>
      </c>
      <c r="G153" s="57"/>
      <c r="H153" s="60"/>
      <c r="I153" s="60"/>
      <c r="J153" s="60"/>
    </row>
    <row r="154" spans="1:10" ht="15.5" x14ac:dyDescent="0.35">
      <c r="A154" s="33" t="s">
        <v>185</v>
      </c>
      <c r="B154" s="33"/>
      <c r="C154" s="33"/>
      <c r="D154" s="33"/>
      <c r="E154" s="33"/>
      <c r="F154" s="33"/>
      <c r="G154" s="36"/>
      <c r="H154" s="35"/>
      <c r="I154" s="35"/>
      <c r="J154" s="35"/>
    </row>
    <row r="155" spans="1:10" ht="15.5" x14ac:dyDescent="0.35">
      <c r="A155" s="1" t="s">
        <v>186</v>
      </c>
      <c r="B155" s="1"/>
      <c r="C155" s="1"/>
      <c r="D155" s="30">
        <v>1</v>
      </c>
      <c r="E155" s="30" t="s">
        <v>240</v>
      </c>
      <c r="F155" s="12" t="s">
        <v>247</v>
      </c>
      <c r="G155" s="57"/>
      <c r="H155" s="58"/>
      <c r="I155" s="58"/>
      <c r="J155" s="58"/>
    </row>
    <row r="156" spans="1:10" ht="15.5" x14ac:dyDescent="0.35">
      <c r="A156" s="1" t="s">
        <v>187</v>
      </c>
      <c r="B156" s="2"/>
      <c r="C156" s="1"/>
      <c r="D156" s="30">
        <v>4</v>
      </c>
      <c r="E156" s="30" t="s">
        <v>240</v>
      </c>
      <c r="F156" s="12" t="s">
        <v>247</v>
      </c>
      <c r="G156" s="57"/>
      <c r="H156" s="58"/>
      <c r="I156" s="58"/>
      <c r="J156" s="58"/>
    </row>
    <row r="157" spans="1:10" ht="15.5" x14ac:dyDescent="0.35">
      <c r="A157" s="1" t="s">
        <v>188</v>
      </c>
      <c r="B157" s="1"/>
      <c r="C157" s="1"/>
      <c r="D157" s="31">
        <v>1</v>
      </c>
      <c r="E157" s="30" t="s">
        <v>240</v>
      </c>
      <c r="F157" s="12" t="s">
        <v>247</v>
      </c>
      <c r="G157" s="57"/>
      <c r="H157" s="58"/>
      <c r="I157" s="58"/>
      <c r="J157" s="58"/>
    </row>
    <row r="158" spans="1:10" ht="15.5" x14ac:dyDescent="0.35">
      <c r="A158" s="1" t="s">
        <v>189</v>
      </c>
      <c r="B158" s="16"/>
      <c r="C158" s="1"/>
      <c r="D158" s="30">
        <v>2</v>
      </c>
      <c r="E158" s="30" t="s">
        <v>240</v>
      </c>
      <c r="F158" s="12" t="s">
        <v>247</v>
      </c>
      <c r="G158" s="57"/>
      <c r="H158" s="58"/>
      <c r="I158" s="58"/>
      <c r="J158" s="58"/>
    </row>
    <row r="159" spans="1:10" ht="15.5" x14ac:dyDescent="0.35">
      <c r="A159" s="1" t="s">
        <v>190</v>
      </c>
      <c r="B159" s="16"/>
      <c r="C159" s="1"/>
      <c r="D159" s="30">
        <v>1</v>
      </c>
      <c r="E159" s="30" t="s">
        <v>240</v>
      </c>
      <c r="F159" s="12" t="s">
        <v>247</v>
      </c>
      <c r="G159" s="57"/>
      <c r="H159" s="58"/>
      <c r="I159" s="58"/>
      <c r="J159" s="58"/>
    </row>
    <row r="160" spans="1:10" ht="15.5" x14ac:dyDescent="0.35">
      <c r="A160" s="1" t="s">
        <v>191</v>
      </c>
      <c r="B160" s="16"/>
      <c r="C160" s="1"/>
      <c r="D160" s="30">
        <v>1</v>
      </c>
      <c r="E160" s="30" t="s">
        <v>240</v>
      </c>
      <c r="F160" s="12" t="s">
        <v>247</v>
      </c>
      <c r="G160" s="57"/>
      <c r="H160" s="58"/>
      <c r="I160" s="58"/>
      <c r="J160" s="58"/>
    </row>
    <row r="161" spans="1:10" ht="15.5" x14ac:dyDescent="0.35">
      <c r="A161" s="1" t="s">
        <v>192</v>
      </c>
      <c r="B161" s="16"/>
      <c r="C161" s="1"/>
      <c r="D161" s="30">
        <v>1</v>
      </c>
      <c r="E161" s="30" t="s">
        <v>240</v>
      </c>
      <c r="F161" s="12" t="s">
        <v>247</v>
      </c>
      <c r="G161" s="57"/>
      <c r="H161" s="58"/>
      <c r="I161" s="58"/>
      <c r="J161" s="58"/>
    </row>
    <row r="162" spans="1:10" ht="15.5" x14ac:dyDescent="0.35">
      <c r="A162" s="5" t="s">
        <v>193</v>
      </c>
      <c r="B162" s="16"/>
      <c r="C162" s="5"/>
      <c r="D162" s="30">
        <v>6</v>
      </c>
      <c r="E162" s="30" t="s">
        <v>240</v>
      </c>
      <c r="F162" s="12" t="s">
        <v>247</v>
      </c>
      <c r="G162" s="57"/>
      <c r="H162" s="58"/>
      <c r="I162" s="58"/>
      <c r="J162" s="58"/>
    </row>
    <row r="163" spans="1:10" ht="31" x14ac:dyDescent="0.35">
      <c r="A163" s="2" t="s">
        <v>194</v>
      </c>
      <c r="B163" s="16"/>
      <c r="C163" s="2"/>
      <c r="D163" s="30">
        <v>1</v>
      </c>
      <c r="E163" s="30" t="s">
        <v>240</v>
      </c>
      <c r="F163" s="12" t="s">
        <v>247</v>
      </c>
      <c r="G163" s="57"/>
      <c r="H163" s="58"/>
      <c r="I163" s="58"/>
      <c r="J163" s="58"/>
    </row>
    <row r="164" spans="1:10" ht="15.5" x14ac:dyDescent="0.35">
      <c r="A164" s="1" t="s">
        <v>195</v>
      </c>
      <c r="B164" s="16"/>
      <c r="C164" s="1"/>
      <c r="D164" s="30">
        <v>1</v>
      </c>
      <c r="E164" s="30" t="s">
        <v>240</v>
      </c>
      <c r="F164" s="12" t="s">
        <v>247</v>
      </c>
      <c r="G164" s="57"/>
      <c r="H164" s="58"/>
      <c r="I164" s="58"/>
      <c r="J164" s="58"/>
    </row>
    <row r="165" spans="1:10" ht="15.5" x14ac:dyDescent="0.35">
      <c r="A165" s="1" t="s">
        <v>196</v>
      </c>
      <c r="B165" s="16"/>
      <c r="C165" s="1"/>
      <c r="D165" s="30">
        <v>1</v>
      </c>
      <c r="E165" s="30" t="s">
        <v>240</v>
      </c>
      <c r="F165" s="12" t="s">
        <v>247</v>
      </c>
      <c r="G165" s="57"/>
      <c r="H165" s="58"/>
      <c r="I165" s="58"/>
      <c r="J165" s="58"/>
    </row>
    <row r="166" spans="1:10" ht="15.5" x14ac:dyDescent="0.35">
      <c r="A166" s="1" t="s">
        <v>197</v>
      </c>
      <c r="B166" s="16"/>
      <c r="C166" s="1"/>
      <c r="D166" s="30">
        <v>2</v>
      </c>
      <c r="E166" s="30" t="s">
        <v>240</v>
      </c>
      <c r="F166" s="12" t="s">
        <v>247</v>
      </c>
      <c r="G166" s="57"/>
      <c r="H166" s="58"/>
      <c r="I166" s="58"/>
      <c r="J166" s="58"/>
    </row>
    <row r="167" spans="1:10" ht="15.5" x14ac:dyDescent="0.35">
      <c r="A167" s="1" t="s">
        <v>198</v>
      </c>
      <c r="B167" s="16"/>
      <c r="C167" s="1"/>
      <c r="D167" s="30">
        <v>2</v>
      </c>
      <c r="E167" s="30" t="s">
        <v>240</v>
      </c>
      <c r="F167" s="12" t="s">
        <v>247</v>
      </c>
      <c r="G167" s="57"/>
      <c r="H167" s="58"/>
      <c r="I167" s="58"/>
      <c r="J167" s="58"/>
    </row>
    <row r="168" spans="1:10" ht="15.5" x14ac:dyDescent="0.35">
      <c r="A168" s="1" t="s">
        <v>199</v>
      </c>
      <c r="B168" s="1"/>
      <c r="C168" s="1"/>
      <c r="D168" s="30">
        <v>1</v>
      </c>
      <c r="E168" s="30" t="s">
        <v>240</v>
      </c>
      <c r="F168" s="12" t="s">
        <v>247</v>
      </c>
      <c r="G168" s="57"/>
      <c r="H168" s="58"/>
      <c r="I168" s="58"/>
      <c r="J168" s="58"/>
    </row>
    <row r="169" spans="1:10" ht="15.5" x14ac:dyDescent="0.35">
      <c r="A169" s="1" t="s">
        <v>200</v>
      </c>
      <c r="B169" s="1"/>
      <c r="C169" s="1"/>
      <c r="D169" s="30">
        <v>1</v>
      </c>
      <c r="E169" s="30" t="s">
        <v>240</v>
      </c>
      <c r="F169" s="12" t="s">
        <v>247</v>
      </c>
      <c r="G169" s="57"/>
      <c r="H169" s="58"/>
      <c r="I169" s="58"/>
      <c r="J169" s="58"/>
    </row>
    <row r="170" spans="1:10" ht="15.5" x14ac:dyDescent="0.35">
      <c r="A170" s="1" t="s">
        <v>201</v>
      </c>
      <c r="B170" s="1"/>
      <c r="C170" s="1"/>
      <c r="D170" s="30">
        <v>3</v>
      </c>
      <c r="E170" s="30" t="s">
        <v>240</v>
      </c>
      <c r="F170" s="12" t="s">
        <v>247</v>
      </c>
      <c r="G170" s="57"/>
      <c r="H170" s="58"/>
      <c r="I170" s="58"/>
      <c r="J170" s="58"/>
    </row>
    <row r="171" spans="1:10" ht="15.5" x14ac:dyDescent="0.35">
      <c r="A171" s="1" t="s">
        <v>202</v>
      </c>
      <c r="B171" s="1"/>
      <c r="C171" s="1"/>
      <c r="D171" s="30">
        <v>1</v>
      </c>
      <c r="E171" s="30" t="s">
        <v>240</v>
      </c>
      <c r="F171" s="12" t="s">
        <v>247</v>
      </c>
      <c r="G171" s="57"/>
      <c r="H171" s="58"/>
      <c r="I171" s="58"/>
      <c r="J171" s="58"/>
    </row>
    <row r="172" spans="1:10" ht="15.5" x14ac:dyDescent="0.35">
      <c r="A172" s="1" t="s">
        <v>203</v>
      </c>
      <c r="B172" s="1"/>
      <c r="C172" s="1"/>
      <c r="D172" s="30">
        <v>10</v>
      </c>
      <c r="E172" s="30" t="s">
        <v>240</v>
      </c>
      <c r="F172" s="12" t="s">
        <v>247</v>
      </c>
      <c r="G172" s="57"/>
      <c r="H172" s="58"/>
      <c r="I172" s="58"/>
      <c r="J172" s="58"/>
    </row>
    <row r="173" spans="1:10" ht="15.5" x14ac:dyDescent="0.35">
      <c r="A173" s="1" t="s">
        <v>204</v>
      </c>
      <c r="B173" s="1"/>
      <c r="C173" s="1"/>
      <c r="D173" s="30">
        <v>10</v>
      </c>
      <c r="E173" s="30" t="s">
        <v>240</v>
      </c>
      <c r="F173" s="12" t="s">
        <v>247</v>
      </c>
      <c r="G173" s="57"/>
      <c r="H173" s="58"/>
      <c r="I173" s="58"/>
      <c r="J173" s="58"/>
    </row>
    <row r="174" spans="1:10" ht="15.5" x14ac:dyDescent="0.35">
      <c r="A174" s="1" t="s">
        <v>205</v>
      </c>
      <c r="B174" s="2"/>
      <c r="C174" s="1"/>
      <c r="D174" s="30">
        <v>2</v>
      </c>
      <c r="E174" s="30" t="s">
        <v>240</v>
      </c>
      <c r="F174" s="12" t="s">
        <v>247</v>
      </c>
      <c r="G174" s="57"/>
      <c r="H174" s="58"/>
      <c r="I174" s="58"/>
      <c r="J174" s="58"/>
    </row>
    <row r="175" spans="1:10" ht="15.5" x14ac:dyDescent="0.35">
      <c r="A175" s="1" t="s">
        <v>206</v>
      </c>
      <c r="B175" s="1"/>
      <c r="C175" s="1"/>
      <c r="D175" s="30">
        <v>2</v>
      </c>
      <c r="E175" s="30" t="s">
        <v>240</v>
      </c>
      <c r="F175" s="12" t="s">
        <v>247</v>
      </c>
      <c r="G175" s="57"/>
      <c r="H175" s="58"/>
      <c r="I175" s="58"/>
      <c r="J175" s="58"/>
    </row>
    <row r="176" spans="1:10" ht="15.5" x14ac:dyDescent="0.35">
      <c r="A176" s="1" t="s">
        <v>207</v>
      </c>
      <c r="B176" s="24"/>
      <c r="C176" s="1"/>
      <c r="D176" s="30">
        <v>1</v>
      </c>
      <c r="E176" s="30" t="s">
        <v>240</v>
      </c>
      <c r="F176" s="12" t="s">
        <v>247</v>
      </c>
      <c r="G176" s="57"/>
      <c r="H176" s="58"/>
      <c r="I176" s="58"/>
      <c r="J176" s="58"/>
    </row>
    <row r="177" spans="1:10" ht="15.5" x14ac:dyDescent="0.35">
      <c r="A177" s="1" t="s">
        <v>208</v>
      </c>
      <c r="B177" s="16"/>
      <c r="C177" s="1"/>
      <c r="D177" s="30">
        <v>2</v>
      </c>
      <c r="E177" s="30" t="s">
        <v>240</v>
      </c>
      <c r="F177" s="12" t="s">
        <v>247</v>
      </c>
      <c r="G177" s="57"/>
      <c r="H177" s="58"/>
      <c r="I177" s="58"/>
      <c r="J177" s="58"/>
    </row>
    <row r="178" spans="1:10" ht="15.5" x14ac:dyDescent="0.35">
      <c r="A178" s="1" t="s">
        <v>209</v>
      </c>
      <c r="B178" s="16"/>
      <c r="C178" s="1"/>
      <c r="D178" s="30">
        <v>1</v>
      </c>
      <c r="E178" s="30" t="s">
        <v>240</v>
      </c>
      <c r="F178" s="12" t="s">
        <v>247</v>
      </c>
      <c r="G178" s="57"/>
      <c r="H178" s="58"/>
      <c r="I178" s="58"/>
      <c r="J178" s="58"/>
    </row>
    <row r="179" spans="1:10" ht="15.5" x14ac:dyDescent="0.35">
      <c r="A179" s="1" t="s">
        <v>210</v>
      </c>
      <c r="B179" s="16"/>
      <c r="C179" s="1"/>
      <c r="D179" s="30">
        <v>1</v>
      </c>
      <c r="E179" s="30" t="s">
        <v>240</v>
      </c>
      <c r="F179" s="12" t="s">
        <v>247</v>
      </c>
      <c r="G179" s="57"/>
      <c r="H179" s="58"/>
      <c r="I179" s="58"/>
      <c r="J179" s="58"/>
    </row>
    <row r="180" spans="1:10" ht="15.5" x14ac:dyDescent="0.35">
      <c r="A180" s="1" t="s">
        <v>211</v>
      </c>
      <c r="B180" s="16"/>
      <c r="C180" s="1"/>
      <c r="D180" s="30">
        <v>1</v>
      </c>
      <c r="E180" s="30" t="s">
        <v>240</v>
      </c>
      <c r="F180" s="12" t="s">
        <v>247</v>
      </c>
      <c r="G180" s="57"/>
      <c r="H180" s="58"/>
      <c r="I180" s="58"/>
      <c r="J180" s="58"/>
    </row>
    <row r="181" spans="1:10" ht="15.5" x14ac:dyDescent="0.35">
      <c r="A181" s="1" t="s">
        <v>212</v>
      </c>
      <c r="B181" s="16"/>
      <c r="C181" s="1"/>
      <c r="D181" s="30">
        <v>1</v>
      </c>
      <c r="E181" s="30" t="s">
        <v>240</v>
      </c>
      <c r="F181" s="12" t="s">
        <v>247</v>
      </c>
      <c r="G181" s="57"/>
      <c r="H181" s="58"/>
      <c r="I181" s="58"/>
      <c r="J181" s="58"/>
    </row>
    <row r="182" spans="1:10" ht="15.5" x14ac:dyDescent="0.35">
      <c r="A182" s="1" t="s">
        <v>213</v>
      </c>
      <c r="B182" s="21"/>
      <c r="C182" s="1"/>
      <c r="D182" s="30">
        <v>1</v>
      </c>
      <c r="E182" s="30" t="s">
        <v>240</v>
      </c>
      <c r="F182" s="12" t="s">
        <v>247</v>
      </c>
      <c r="G182" s="57"/>
      <c r="H182" s="58"/>
      <c r="I182" s="58"/>
      <c r="J182" s="58"/>
    </row>
    <row r="183" spans="1:10" ht="15.5" x14ac:dyDescent="0.35">
      <c r="A183" s="1" t="s">
        <v>214</v>
      </c>
      <c r="B183" s="16"/>
      <c r="C183" s="1"/>
      <c r="D183" s="30">
        <v>1</v>
      </c>
      <c r="E183" s="30" t="s">
        <v>240</v>
      </c>
      <c r="F183" s="12" t="s">
        <v>247</v>
      </c>
      <c r="G183" s="57"/>
      <c r="H183" s="58"/>
      <c r="I183" s="58"/>
      <c r="J183" s="58"/>
    </row>
    <row r="184" spans="1:10" ht="15.5" x14ac:dyDescent="0.35">
      <c r="A184" s="1" t="s">
        <v>215</v>
      </c>
      <c r="B184" s="16"/>
      <c r="C184" s="1"/>
      <c r="D184" s="30">
        <v>1</v>
      </c>
      <c r="E184" s="30" t="s">
        <v>240</v>
      </c>
      <c r="F184" s="12" t="s">
        <v>247</v>
      </c>
      <c r="G184" s="57"/>
      <c r="H184" s="58"/>
      <c r="I184" s="58"/>
      <c r="J184" s="58"/>
    </row>
    <row r="185" spans="1:10" ht="15.5" x14ac:dyDescent="0.35">
      <c r="A185" s="5" t="s">
        <v>216</v>
      </c>
      <c r="B185" s="16"/>
      <c r="C185" s="5"/>
      <c r="D185" s="30">
        <v>1</v>
      </c>
      <c r="E185" s="30" t="s">
        <v>240</v>
      </c>
      <c r="F185" s="12" t="s">
        <v>247</v>
      </c>
      <c r="G185" s="57"/>
      <c r="H185" s="58"/>
      <c r="I185" s="58"/>
      <c r="J185" s="58"/>
    </row>
    <row r="186" spans="1:10" ht="15.5" x14ac:dyDescent="0.35">
      <c r="A186" s="5" t="s">
        <v>217</v>
      </c>
      <c r="B186" s="16"/>
      <c r="C186" s="5"/>
      <c r="D186" s="30">
        <v>2</v>
      </c>
      <c r="E186" s="30" t="s">
        <v>240</v>
      </c>
      <c r="F186" s="12" t="s">
        <v>247</v>
      </c>
      <c r="G186" s="57"/>
      <c r="H186" s="58"/>
      <c r="I186" s="58"/>
      <c r="J186" s="58"/>
    </row>
    <row r="187" spans="1:10" ht="15.5" x14ac:dyDescent="0.35">
      <c r="A187" s="5" t="s">
        <v>218</v>
      </c>
      <c r="B187" s="16"/>
      <c r="C187" s="5"/>
      <c r="D187" s="30">
        <v>2</v>
      </c>
      <c r="E187" s="30" t="s">
        <v>240</v>
      </c>
      <c r="F187" s="12" t="s">
        <v>247</v>
      </c>
      <c r="G187" s="57"/>
      <c r="H187" s="58"/>
      <c r="I187" s="58"/>
      <c r="J187" s="58"/>
    </row>
    <row r="188" spans="1:10" ht="15.5" x14ac:dyDescent="0.35">
      <c r="A188" s="5" t="s">
        <v>219</v>
      </c>
      <c r="B188" s="16"/>
      <c r="C188" s="5"/>
      <c r="D188" s="30">
        <v>2</v>
      </c>
      <c r="E188" s="30" t="s">
        <v>240</v>
      </c>
      <c r="F188" s="12" t="s">
        <v>247</v>
      </c>
      <c r="G188" s="57"/>
      <c r="H188" s="58"/>
      <c r="I188" s="58"/>
      <c r="J188" s="58"/>
    </row>
    <row r="189" spans="1:10" ht="15.5" x14ac:dyDescent="0.35">
      <c r="A189" s="5" t="s">
        <v>220</v>
      </c>
      <c r="B189" s="16"/>
      <c r="C189" s="5"/>
      <c r="D189" s="30">
        <v>2</v>
      </c>
      <c r="E189" s="30" t="s">
        <v>240</v>
      </c>
      <c r="F189" s="12" t="s">
        <v>247</v>
      </c>
      <c r="G189" s="57"/>
      <c r="H189" s="58"/>
      <c r="I189" s="58"/>
      <c r="J189" s="58"/>
    </row>
    <row r="190" spans="1:10" ht="15.5" x14ac:dyDescent="0.35">
      <c r="A190" s="1" t="s">
        <v>221</v>
      </c>
      <c r="B190" s="16"/>
      <c r="C190" s="1"/>
      <c r="D190" s="30">
        <v>1</v>
      </c>
      <c r="E190" s="30" t="s">
        <v>240</v>
      </c>
      <c r="F190" s="12" t="s">
        <v>247</v>
      </c>
      <c r="G190" s="57"/>
      <c r="H190" s="58"/>
      <c r="I190" s="58"/>
      <c r="J190" s="58"/>
    </row>
    <row r="191" spans="1:10" ht="15.5" x14ac:dyDescent="0.35">
      <c r="A191" s="1" t="s">
        <v>222</v>
      </c>
      <c r="B191" s="16"/>
      <c r="C191" s="1"/>
      <c r="D191" s="30">
        <v>2</v>
      </c>
      <c r="E191" s="30" t="s">
        <v>240</v>
      </c>
      <c r="F191" s="12" t="s">
        <v>247</v>
      </c>
      <c r="G191" s="57"/>
      <c r="H191" s="58"/>
      <c r="I191" s="58"/>
      <c r="J191" s="58"/>
    </row>
    <row r="192" spans="1:10" ht="15.5" x14ac:dyDescent="0.35">
      <c r="A192" s="1" t="s">
        <v>223</v>
      </c>
      <c r="B192" s="16"/>
      <c r="C192" s="1"/>
      <c r="D192" s="30">
        <v>1</v>
      </c>
      <c r="E192" s="30" t="s">
        <v>240</v>
      </c>
      <c r="F192" s="12" t="s">
        <v>247</v>
      </c>
      <c r="G192" s="57"/>
      <c r="H192" s="58"/>
      <c r="I192" s="58"/>
      <c r="J192" s="58"/>
    </row>
    <row r="193" spans="1:10" ht="16" thickBot="1" x14ac:dyDescent="0.4">
      <c r="A193" s="47" t="s">
        <v>224</v>
      </c>
      <c r="B193" s="48"/>
      <c r="C193" s="47"/>
      <c r="D193" s="49">
        <v>1</v>
      </c>
      <c r="E193" s="30" t="s">
        <v>240</v>
      </c>
      <c r="F193" s="48" t="s">
        <v>243</v>
      </c>
      <c r="G193" s="59"/>
      <c r="H193" s="58"/>
      <c r="I193" s="58"/>
      <c r="J193" s="58"/>
    </row>
    <row r="194" spans="1:10" ht="16" thickBot="1" x14ac:dyDescent="0.4">
      <c r="A194" s="50" t="s">
        <v>225</v>
      </c>
      <c r="B194" s="51"/>
      <c r="C194" s="51"/>
      <c r="D194" s="52"/>
      <c r="E194" s="52"/>
      <c r="F194" s="52"/>
      <c r="G194" s="53"/>
      <c r="H194" s="54"/>
      <c r="I194" s="61">
        <f>SUM(I3:I193)</f>
        <v>0</v>
      </c>
      <c r="J194" s="62">
        <f>SUM(J4:J193)</f>
        <v>0</v>
      </c>
    </row>
  </sheetData>
  <mergeCells count="1">
    <mergeCell ref="A1:J1"/>
  </mergeCells>
  <pageMargins left="0.23622047244094491" right="0.23622047244094491" top="0.74803149606299213" bottom="0.74803149606299213" header="0.31496062992125984" footer="0.31496062992125984"/>
  <pageSetup paperSize="9" scale="53" firstPageNumber="27" fitToHeight="0" orientation="landscape" useFirstPageNumber="1" r:id="rId1"/>
  <headerFooter>
    <oddHeader>&amp;RPříloha č. 3 zadávací dokumentace</oddHeader>
    <oddFooter>&amp;C&amp;P/79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požární příslušenství TA-Z</vt:lpstr>
      <vt:lpstr>'požární příslušenství TA-Z'!Názvy_tisku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Michna Jaroslav</dc:creator>
  <cp:lastModifiedBy>Sedláček Radim (MMB_OVV)</cp:lastModifiedBy>
  <cp:lastPrinted>2024-07-31T06:28:12Z</cp:lastPrinted>
  <dcterms:created xsi:type="dcterms:W3CDTF">2024-04-25T05:31:12Z</dcterms:created>
  <dcterms:modified xsi:type="dcterms:W3CDTF">2024-07-31T06:39:52Z</dcterms:modified>
</cp:coreProperties>
</file>