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workbookPr date1904="1"/>
  <bookViews>
    <workbookView xWindow="0" yWindow="40" windowWidth="15960" windowHeight="18080"/>
  </bookViews>
  <sheets>
    <sheet name="BD Křenová - Brno 47 - 2017 - H" sheetId="1" r:id="rId4"/>
  </sheets>
</workbook>
</file>

<file path=xl/sharedStrings.xml><?xml version="1.0" encoding="utf-8"?>
<sst xmlns="http://schemas.openxmlformats.org/spreadsheetml/2006/main" uniqueCount="105">
  <si>
    <t>ROZPOČET - VZT</t>
  </si>
  <si>
    <t>Rozpočet</t>
  </si>
  <si>
    <t xml:space="preserve">JKSO </t>
  </si>
  <si>
    <t>Objekt</t>
  </si>
  <si>
    <t xml:space="preserve">SKP </t>
  </si>
  <si>
    <t>4.2.1</t>
  </si>
  <si>
    <t>VZT</t>
  </si>
  <si>
    <t>Měrná jednotka</t>
  </si>
  <si>
    <t>Stavba</t>
  </si>
  <si>
    <t>BD Křenová 47, Brno</t>
  </si>
  <si>
    <t>Počet jednotek</t>
  </si>
  <si>
    <t>CELKOVÁ REKONSTRUKCE BYTOVÉHO DOMU DPS</t>
  </si>
  <si>
    <t>Náklady na m.j.</t>
  </si>
  <si>
    <t>Projektant</t>
  </si>
  <si>
    <t>Ing.arch. David Vrtek</t>
  </si>
  <si>
    <t>Typ rozpočtu</t>
  </si>
  <si>
    <t>výkaz výměr</t>
  </si>
  <si>
    <t>Zpracovatel PD</t>
  </si>
  <si>
    <t>Ing.arch. David Vrtek a kolektiv</t>
  </si>
  <si>
    <t>Objednatel</t>
  </si>
  <si>
    <t>Statutární město Brno, Dominikánské náměstí 196/1, 602 00 Brn</t>
  </si>
  <si>
    <t>Dodavatel</t>
  </si>
  <si>
    <t xml:space="preserve">Zakázkové číslo </t>
  </si>
  <si>
    <t>Rozpočtoval</t>
  </si>
  <si>
    <t>Počet listů</t>
  </si>
  <si>
    <t>Rekapitulace</t>
  </si>
  <si>
    <t>Větrání sociálních zařízení VZT</t>
  </si>
  <si>
    <t>Větraní jednotkami bytů</t>
  </si>
  <si>
    <t>Montáže</t>
  </si>
  <si>
    <t>CELKEM VZT a RTCH</t>
  </si>
  <si>
    <t>Stavba :</t>
  </si>
  <si>
    <t>Rozpočet:</t>
  </si>
  <si>
    <t xml:space="preserve"> </t>
  </si>
  <si>
    <t>Objekt :</t>
  </si>
  <si>
    <t>Rozpocet</t>
  </si>
  <si>
    <t>P.č.</t>
  </si>
  <si>
    <t>č. položky</t>
  </si>
  <si>
    <t>Název položky</t>
  </si>
  <si>
    <t>MJ</t>
  </si>
  <si>
    <t>množství</t>
  </si>
  <si>
    <t>cena / MJ</t>
  </si>
  <si>
    <t>montáž</t>
  </si>
  <si>
    <t>celkem (Kč)</t>
  </si>
  <si>
    <t>Větrání  - sociální zařízení</t>
  </si>
  <si>
    <t>Talířový ventil TVOM 100 , nebo KO 100 odvodní</t>
  </si>
  <si>
    <t>ks</t>
  </si>
  <si>
    <t>Talířový ventil TVOM 125 , nebo KO 125 odvodní</t>
  </si>
  <si>
    <t>ventilátor axiální do potrubí WC ultratichý 100/100 
například HEF 100 P - 150 m3/h Dn 150 mm</t>
  </si>
  <si>
    <t>ventilátor axiální do potrubí WC ultratichý 150/150 
například HEF 150 P - 100 m3/h Dn 100 mm</t>
  </si>
  <si>
    <t>ventilátor axiální do potrubí WC ultratichý 160/100 
například Mixvent TD Silent 160/100</t>
  </si>
  <si>
    <t>ventilátor axiální do potrubí WC ultratichý 250/100
například Mixvent TD Silent 250/100</t>
  </si>
  <si>
    <t>ventilátor axiální do potrubí WC ultratichý 350/125
například Mixvent TD Silent 350/125</t>
  </si>
  <si>
    <t>Pružná hadice Isodek DN 100 (doměřeno na stavbě !)</t>
  </si>
  <si>
    <t>m</t>
  </si>
  <si>
    <t>Pružná hadice Isodek DN 125 (doměřeno na stavbě !)</t>
  </si>
  <si>
    <t>Pružná hadice Isodek DN 160 (doměřeno na stavbě !)</t>
  </si>
  <si>
    <t>pružná manžeta Dn 125-160</t>
  </si>
  <si>
    <t>Spiro potrubí DN 100 (doměřeno na stavbě !)</t>
  </si>
  <si>
    <t>Spiro potrubí DN 125 (doměřeno na stavbě !)</t>
  </si>
  <si>
    <t>Spiro potrubí DN 150 (doměřeno na stavbě !)</t>
  </si>
  <si>
    <t>Spiro potrubí DN 160 (doměřeno na stavbě !)</t>
  </si>
  <si>
    <t>Větrací PVC hlavice DN 110, včetně napojení na pálenou krytinu pultové střechy střechy</t>
  </si>
  <si>
    <t>Větrací PVC hlavice DN 150, včetně napojení na pálenou krytinu pultové střechy střechy</t>
  </si>
  <si>
    <t>Větrací PVC hlavice DN 160, včetně, napojení, prostupu a oplechování do střechy - bobrovka (např vzor Alfavent)</t>
  </si>
  <si>
    <t>Mřížka s protidešťovou žaluzii DN 125</t>
  </si>
  <si>
    <t>Mřížka s protidešťovou žaluzii DN 160</t>
  </si>
  <si>
    <t>Odbočka 100/100 (dle potřeby, dle skutečnosti)</t>
  </si>
  <si>
    <t>Odbočka 100/125 (dle potřeby, dle skutečnosti)</t>
  </si>
  <si>
    <t>Odbočka 125/125 (dle potřeby, dle skutečnosti)</t>
  </si>
  <si>
    <t>Odbočka 125/160 (dle potřeby, dle skutečnosti)</t>
  </si>
  <si>
    <t>Zpětná klapka D 125 na odtahovém potrubí</t>
  </si>
  <si>
    <t>Zpětná klapka D 160 na odtahovém potrubí</t>
  </si>
  <si>
    <t>Redukce 100/125 (dle potřeby, dle skutečnosti)</t>
  </si>
  <si>
    <t>Redukce 160/125 (dle potřeby, dle skutečnosti)</t>
  </si>
  <si>
    <t>Dveřní mřížka NOVA D 200/400</t>
  </si>
  <si>
    <t>Dveřní mřížka NOVA D 400/400</t>
  </si>
  <si>
    <t>Stěnová mřížka 200/400 System air - NOVA</t>
  </si>
  <si>
    <t>Prostup stěnou FeZn 200x400 - 300 - 600 mm</t>
  </si>
  <si>
    <t>Stěnová mřížka 400/400 System air - NOVA</t>
  </si>
  <si>
    <t>Stěnový uzávěr EI90 DP1 ( Mandík) 400x400</t>
  </si>
  <si>
    <t>Potrubí FeZn prostup stěnou s přírubou pro stěnovou mřížku
NOVA - 400x400 - délka do 350 mm</t>
  </si>
  <si>
    <t>Potrubí FeZn prostup stěnou s přírubou pro stěnovou mřížku
NOVA - 400x400 - délka do 450 mm</t>
  </si>
  <si>
    <t>Potrubí FeZn prostup stěnou s přírubou pro stěnovou mřížku
NOVA - 400x400 - délka do 650 mm</t>
  </si>
  <si>
    <t>Utěsnění prostupu požární hmotou DN 160-200-315</t>
  </si>
  <si>
    <t>Revizní dvířka do SDK 300x300</t>
  </si>
  <si>
    <t>Úprava potrubí - zaslepení, lišty, příruby…</t>
  </si>
  <si>
    <t>kpl</t>
  </si>
  <si>
    <t>Montážní, spojovací, těsnící a závěsný materiál</t>
  </si>
  <si>
    <t>Montáž , zapojení, prostupy</t>
  </si>
  <si>
    <t>Celkem za</t>
  </si>
  <si>
    <t>Větrání bytů</t>
  </si>
  <si>
    <t>Větrací jednotka na stěnu - např Koravent 100</t>
  </si>
  <si>
    <t>Bourání prostupu ve zdivu DN 80</t>
  </si>
  <si>
    <t>Doprava</t>
  </si>
  <si>
    <t>Přesun hmot (do výšky 9 m)</t>
  </si>
  <si>
    <t>Pomocné stavební práce</t>
  </si>
  <si>
    <t>%</t>
  </si>
  <si>
    <t>Celkem větrání bytů lokální jednotkou</t>
  </si>
  <si>
    <t>M23</t>
  </si>
  <si>
    <t xml:space="preserve">Montáže </t>
  </si>
  <si>
    <t>Projekt skutečného provedení</t>
  </si>
  <si>
    <t>Zaregulování systému</t>
  </si>
  <si>
    <t>Zaškolení personálu nájemců</t>
  </si>
  <si>
    <t xml:space="preserve">Přesun hmot pro zař. předměty (do výšky 6 m) </t>
  </si>
  <si>
    <t>t</t>
  </si>
</sst>
</file>

<file path=xl/styles.xml><?xml version="1.0" encoding="utf-8"?>
<styleSheet xmlns="http://schemas.openxmlformats.org/spreadsheetml/2006/main">
  <numFmts count="1">
    <numFmt numFmtId="0" formatCode="General"/>
  </numFmts>
  <fonts count="16">
    <font>
      <sz val="12"/>
      <color indexed="8"/>
      <name val="Verdana"/>
    </font>
    <font>
      <sz val="10"/>
      <color indexed="8"/>
      <name val="Helvetica Neue"/>
    </font>
    <font>
      <sz val="10"/>
      <color indexed="8"/>
      <name val="Tahoma"/>
    </font>
    <font>
      <b val="1"/>
      <sz val="13"/>
      <color indexed="8"/>
      <name val="Helvetica Neue"/>
    </font>
    <font>
      <b val="1"/>
      <sz val="14"/>
      <color indexed="8"/>
      <name val="Helvetica Neue"/>
    </font>
    <font>
      <b val="1"/>
      <sz val="10"/>
      <color indexed="8"/>
      <name val="Helvetica Neue"/>
    </font>
    <font>
      <sz val="9"/>
      <color indexed="8"/>
      <name val="Helvetica Neue"/>
    </font>
    <font>
      <b val="1"/>
      <sz val="9"/>
      <color indexed="8"/>
      <name val="Helvetica Neue"/>
    </font>
    <font>
      <b val="1"/>
      <sz val="12"/>
      <color indexed="8"/>
      <name val="Helvetica Neue"/>
    </font>
    <font>
      <b val="1"/>
      <u val="single"/>
      <sz val="12"/>
      <color indexed="8"/>
      <name val="Helvetica Neue"/>
    </font>
    <font>
      <u val="single"/>
      <sz val="12"/>
      <color indexed="8"/>
      <name val="Tahoma Negreta"/>
    </font>
    <font>
      <b val="1"/>
      <i val="1"/>
      <sz val="10"/>
      <color indexed="8"/>
      <name val="Helvetica Neue"/>
    </font>
    <font>
      <sz val="9"/>
      <color indexed="8"/>
      <name val="Tahoma Negreta"/>
    </font>
    <font>
      <sz val="10"/>
      <color indexed="8"/>
      <name val="Tahoma Negreta"/>
    </font>
    <font>
      <sz val="9"/>
      <color indexed="8"/>
      <name val="Tahoma"/>
    </font>
    <font>
      <i val="1"/>
      <sz val="10"/>
      <color indexed="8"/>
      <name val="Tahoma Negreta"/>
    </font>
  </fonts>
  <fills count="4">
    <fill>
      <patternFill patternType="none"/>
    </fill>
    <fill>
      <patternFill patternType="gray125"/>
    </fill>
    <fill>
      <patternFill patternType="solid">
        <fgColor indexed="10"/>
        <bgColor auto="1"/>
      </patternFill>
    </fill>
    <fill>
      <patternFill patternType="solid">
        <fgColor indexed="11"/>
        <bgColor auto="1"/>
      </patternFill>
    </fill>
  </fills>
  <borders count="40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9"/>
      </right>
      <top style="medium">
        <color indexed="8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medium">
        <color indexed="8"/>
      </top>
      <bottom style="thin">
        <color indexed="9"/>
      </bottom>
      <diagonal/>
    </border>
    <border>
      <left style="thin">
        <color indexed="9"/>
      </left>
      <right style="medium">
        <color indexed="8"/>
      </right>
      <top style="medium">
        <color indexed="8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medium">
        <color indexed="8"/>
      </right>
      <top style="thin">
        <color indexed="9"/>
      </top>
      <bottom style="thin">
        <color indexed="9"/>
      </bottom>
      <diagonal/>
    </border>
    <border>
      <left style="medium">
        <color indexed="8"/>
      </left>
      <right style="thin">
        <color indexed="9"/>
      </right>
      <top style="thin">
        <color indexed="9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8"/>
      </bottom>
      <diagonal/>
    </border>
    <border>
      <left style="medium">
        <color indexed="8"/>
      </left>
      <right style="thin">
        <color indexed="9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medium">
        <color indexed="8"/>
      </left>
      <right style="thin">
        <color indexed="9"/>
      </right>
      <top style="thin">
        <color indexed="8"/>
      </top>
      <bottom style="medium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9"/>
      </right>
      <top style="medium">
        <color indexed="8"/>
      </top>
      <bottom style="medium">
        <color indexed="8"/>
      </bottom>
      <diagonal/>
    </border>
    <border>
      <left style="thin">
        <color indexed="9"/>
      </left>
      <right style="thin">
        <color indexed="9"/>
      </right>
      <top style="medium">
        <color indexed="8"/>
      </top>
      <bottom style="medium">
        <color indexed="8"/>
      </bottom>
      <diagonal/>
    </border>
    <border>
      <left style="thin">
        <color indexed="9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medium">
        <color indexed="8"/>
      </left>
      <right style="thin">
        <color indexed="9"/>
      </right>
      <top style="thin">
        <color indexed="9"/>
      </top>
      <bottom style="medium">
        <color indexed="8"/>
      </bottom>
      <diagonal/>
    </border>
    <border>
      <left style="thin">
        <color indexed="9"/>
      </left>
      <right style="medium">
        <color indexed="8"/>
      </right>
      <top style="thin">
        <color indexed="9"/>
      </top>
      <bottom style="medium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9"/>
      </left>
      <right style="thin">
        <color indexed="8"/>
      </right>
      <top style="thin">
        <color indexed="8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9"/>
      </right>
      <top style="thin">
        <color indexed="9"/>
      </top>
      <bottom style="thin">
        <color indexed="8"/>
      </bottom>
      <diagonal/>
    </border>
    <border>
      <left style="thin">
        <color indexed="9"/>
      </left>
      <right style="thin">
        <color indexed="8"/>
      </right>
      <top style="thin">
        <color indexed="9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thin">
        <color indexed="9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thin">
        <color indexed="9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9"/>
      </top>
      <bottom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9"/>
      </top>
      <bottom>
        <color indexed="8"/>
      </bottom>
      <diagonal/>
    </border>
    <border>
      <left style="thin">
        <color indexed="8"/>
      </left>
      <right style="thin">
        <color indexed="8"/>
      </right>
      <top>
        <color indexed="8"/>
      </top>
      <bottom>
        <color indexed="8"/>
      </bottom>
      <diagonal/>
    </border>
    <border>
      <left style="thin">
        <color indexed="8"/>
      </left>
      <right style="thin">
        <color indexed="9"/>
      </right>
      <top>
        <color indexed="8"/>
      </top>
      <bottom>
        <color indexed="8"/>
      </bottom>
      <diagonal/>
    </border>
    <border>
      <left style="thin">
        <color indexed="8"/>
      </left>
      <right style="thin">
        <color indexed="8"/>
      </right>
      <top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>
        <color indexed="8"/>
      </top>
      <bottom style="thin">
        <color indexed="8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111">
    <xf numFmtId="0" fontId="0" applyNumberFormat="0" applyFont="1" applyFill="0" applyBorder="0" applyAlignment="1" applyProtection="0">
      <alignment vertical="top" wrapText="1"/>
    </xf>
    <xf numFmtId="0" fontId="2" applyNumberFormat="1" applyFont="1" applyFill="0" applyBorder="0" applyAlignment="1" applyProtection="0">
      <alignment vertical="bottom"/>
    </xf>
    <xf numFmtId="0" fontId="4" borderId="1" applyNumberFormat="1" applyFont="1" applyFill="0" applyBorder="1" applyAlignment="1" applyProtection="0">
      <alignment horizontal="center" vertical="top"/>
    </xf>
    <xf numFmtId="0" fontId="2" borderId="1" applyNumberFormat="1" applyFont="1" applyFill="0" applyBorder="1" applyAlignment="1" applyProtection="0">
      <alignment vertical="bottom"/>
    </xf>
    <xf numFmtId="0" fontId="5" fillId="2" borderId="2" applyNumberFormat="1" applyFont="1" applyFill="1" applyBorder="1" applyAlignment="1" applyProtection="0">
      <alignment horizontal="left" vertical="bottom"/>
    </xf>
    <xf numFmtId="0" fontId="6" fillId="2" borderId="2" applyNumberFormat="1" applyFont="1" applyFill="1" applyBorder="1" applyAlignment="1" applyProtection="0">
      <alignment horizontal="center" vertical="bottom"/>
    </xf>
    <xf numFmtId="0" fontId="7" fillId="2" borderId="2" applyNumberFormat="1" applyFont="1" applyFill="1" applyBorder="1" applyAlignment="1" applyProtection="0">
      <alignment horizontal="left" vertical="bottom"/>
    </xf>
    <xf numFmtId="0" fontId="6" borderId="3" applyNumberFormat="1" applyFont="1" applyFill="0" applyBorder="1" applyAlignment="1" applyProtection="0">
      <alignment vertical="bottom"/>
    </xf>
    <xf numFmtId="0" fontId="6" borderId="4" applyNumberFormat="1" applyFont="1" applyFill="0" applyBorder="1" applyAlignment="1" applyProtection="0">
      <alignment horizontal="left" vertical="bottom"/>
    </xf>
    <xf numFmtId="1" fontId="5" borderId="5" applyNumberFormat="1" applyFont="1" applyFill="0" applyBorder="1" applyAlignment="1" applyProtection="0">
      <alignment horizontal="left" vertical="bottom"/>
    </xf>
    <xf numFmtId="0" fontId="1" borderId="3" applyNumberFormat="1" applyFont="1" applyFill="0" applyBorder="1" applyAlignment="1" applyProtection="0">
      <alignment vertical="bottom"/>
    </xf>
    <xf numFmtId="0" fontId="6" borderId="4" applyNumberFormat="1" applyFont="1" applyFill="0" applyBorder="1" applyAlignment="1" applyProtection="0">
      <alignment vertical="bottom"/>
    </xf>
    <xf numFmtId="0" fontId="6" borderId="6" applyNumberFormat="1" applyFont="1" applyFill="0" applyBorder="1" applyAlignment="1" applyProtection="0">
      <alignment vertical="bottom"/>
    </xf>
    <xf numFmtId="0" fontId="6" borderId="6" applyNumberFormat="1" applyFont="1" applyFill="0" applyBorder="1" applyAlignment="1" applyProtection="0">
      <alignment horizontal="left" vertical="bottom"/>
    </xf>
    <xf numFmtId="1" fontId="1" borderId="7" applyNumberFormat="1" applyFont="1" applyFill="0" applyBorder="1" applyAlignment="1" applyProtection="0">
      <alignment vertical="bottom"/>
    </xf>
    <xf numFmtId="0" fontId="5" borderId="8" applyNumberFormat="1" applyFont="1" applyFill="0" applyBorder="1" applyAlignment="1" applyProtection="0">
      <alignment vertical="bottom"/>
    </xf>
    <xf numFmtId="0" fontId="6" borderId="9" applyNumberFormat="1" applyFont="1" applyFill="0" applyBorder="1" applyAlignment="1" applyProtection="0">
      <alignment vertical="bottom"/>
    </xf>
    <xf numFmtId="0" fontId="6" borderId="9" applyNumberFormat="0" applyFont="1" applyFill="0" applyBorder="1" applyAlignment="1" applyProtection="0">
      <alignment vertical="bottom"/>
    </xf>
    <xf numFmtId="1" fontId="5" borderId="7" applyNumberFormat="1" applyFont="1" applyFill="0" applyBorder="1" applyAlignment="1" applyProtection="0">
      <alignment vertical="bottom"/>
    </xf>
    <xf numFmtId="0" fontId="5" fillId="2" borderId="10" applyNumberFormat="1" applyFont="1" applyFill="1" applyBorder="1" applyAlignment="1" applyProtection="0">
      <alignment vertical="bottom"/>
    </xf>
    <xf numFmtId="0" fontId="1" fillId="2" borderId="11" applyNumberFormat="1" applyFont="1" applyFill="1" applyBorder="1" applyAlignment="1" applyProtection="0">
      <alignment vertical="bottom"/>
    </xf>
    <xf numFmtId="0" fontId="5" fillId="2" borderId="11" applyNumberFormat="1" applyFont="1" applyFill="1" applyBorder="1" applyAlignment="1" applyProtection="0">
      <alignment vertical="bottom"/>
    </xf>
    <xf numFmtId="0" fontId="1" fillId="2" borderId="12" applyNumberFormat="1" applyFont="1" applyFill="1" applyBorder="1" applyAlignment="1" applyProtection="0">
      <alignment vertical="bottom"/>
    </xf>
    <xf numFmtId="0" fontId="6" borderId="13" applyNumberFormat="1" applyFont="1" applyFill="0" applyBorder="1" applyAlignment="1" applyProtection="0">
      <alignment vertical="bottom"/>
    </xf>
    <xf numFmtId="2" fontId="5" borderId="7" applyNumberFormat="1" applyFont="1" applyFill="0" applyBorder="1" applyAlignment="1" applyProtection="0">
      <alignment vertical="bottom"/>
    </xf>
    <xf numFmtId="0" fontId="5" borderId="14" applyNumberFormat="1" applyFont="1" applyFill="0" applyBorder="1" applyAlignment="1" applyProtection="0">
      <alignment vertical="bottom"/>
    </xf>
    <xf numFmtId="0" fontId="6" borderId="15" applyNumberFormat="1" applyFont="1" applyFill="0" applyBorder="1" applyAlignment="1" applyProtection="0">
      <alignment vertical="bottom"/>
    </xf>
    <xf numFmtId="3" fontId="6" borderId="6" applyNumberFormat="1" applyFont="1" applyFill="0" applyBorder="1" applyAlignment="1" applyProtection="0">
      <alignment horizontal="left" vertical="bottom"/>
    </xf>
    <xf numFmtId="0" fontId="5" fillId="2" borderId="16" applyNumberFormat="1" applyFont="1" applyFill="1" applyBorder="1" applyAlignment="1" applyProtection="0">
      <alignment vertical="bottom"/>
    </xf>
    <xf numFmtId="0" fontId="1" fillId="2" borderId="17" applyNumberFormat="1" applyFont="1" applyFill="1" applyBorder="1" applyAlignment="1" applyProtection="0">
      <alignment vertical="bottom"/>
    </xf>
    <xf numFmtId="0" fontId="8" fillId="2" borderId="18" applyNumberFormat="1" applyFont="1" applyFill="1" applyBorder="1" applyAlignment="1" applyProtection="0">
      <alignment horizontal="left" vertical="center" wrapText="1"/>
    </xf>
    <xf numFmtId="0" fontId="2" borderId="19" applyNumberFormat="1" applyFont="1" applyFill="0" applyBorder="1" applyAlignment="1" applyProtection="0">
      <alignment vertical="bottom"/>
    </xf>
    <xf numFmtId="0" fontId="2" borderId="20" applyNumberFormat="1" applyFont="1" applyFill="0" applyBorder="1" applyAlignment="1" applyProtection="0">
      <alignment vertical="bottom"/>
    </xf>
    <xf numFmtId="0" fontId="6" borderId="21" applyNumberFormat="1" applyFont="1" applyFill="0" applyBorder="1" applyAlignment="1" applyProtection="0">
      <alignment horizontal="left" vertical="bottom"/>
    </xf>
    <xf numFmtId="0" fontId="2" borderId="4" applyNumberFormat="1" applyFont="1" applyFill="0" applyBorder="1" applyAlignment="1" applyProtection="0">
      <alignment vertical="bottom"/>
    </xf>
    <xf numFmtId="0" fontId="6" borderId="7" applyNumberFormat="1" applyFont="1" applyFill="0" applyBorder="1" applyAlignment="1" applyProtection="0">
      <alignment vertical="bottom"/>
    </xf>
    <xf numFmtId="0" fontId="6" borderId="21" applyNumberFormat="1" applyFont="1" applyFill="0" applyBorder="1" applyAlignment="1" applyProtection="0">
      <alignment vertical="bottom"/>
    </xf>
    <xf numFmtId="0" fontId="2" borderId="6" applyNumberFormat="1" applyFont="1" applyFill="0" applyBorder="1" applyAlignment="1" applyProtection="0">
      <alignment vertical="bottom"/>
    </xf>
    <xf numFmtId="1" fontId="6" borderId="7" applyNumberFormat="1" applyFont="1" applyFill="0" applyBorder="1" applyAlignment="1" applyProtection="0">
      <alignment vertical="bottom"/>
    </xf>
    <xf numFmtId="0" fontId="6" borderId="21" applyNumberFormat="1" applyFont="1" applyFill="0" applyBorder="1" applyAlignment="1" applyProtection="0">
      <alignment vertical="center" wrapText="1"/>
    </xf>
    <xf numFmtId="0" fontId="6" borderId="6" applyNumberFormat="1" applyFont="1" applyFill="0" applyBorder="1" applyAlignment="1" applyProtection="0">
      <alignment vertical="bottom" wrapText="1"/>
    </xf>
    <xf numFmtId="0" fontId="6" borderId="6" applyNumberFormat="1" applyFont="1" applyFill="0" applyBorder="1" applyAlignment="1" applyProtection="0">
      <alignment horizontal="justify" vertical="center" wrapText="1"/>
    </xf>
    <xf numFmtId="1" fontId="6" borderId="7" applyNumberFormat="1" applyFont="1" applyFill="0" applyBorder="1" applyAlignment="1" applyProtection="0">
      <alignment vertical="bottom" wrapText="1"/>
    </xf>
    <xf numFmtId="0" fontId="6" borderId="22" applyNumberFormat="1" applyFont="1" applyFill="0" applyBorder="1" applyAlignment="1" applyProtection="0">
      <alignment vertical="bottom"/>
    </xf>
    <xf numFmtId="0" fontId="6" borderId="1" applyNumberFormat="1" applyFont="1" applyFill="0" applyBorder="1" applyAlignment="1" applyProtection="0">
      <alignment vertical="bottom"/>
    </xf>
    <xf numFmtId="0" fontId="6" borderId="1" applyNumberFormat="1" applyFont="1" applyFill="0" applyBorder="1" applyAlignment="1" applyProtection="0">
      <alignment horizontal="left" vertical="bottom"/>
    </xf>
    <xf numFmtId="1" fontId="6" borderId="23" applyNumberFormat="1" applyFont="1" applyFill="0" applyBorder="1" applyAlignment="1" applyProtection="0">
      <alignment vertical="bottom"/>
    </xf>
    <xf numFmtId="0" fontId="4" borderId="4" applyNumberFormat="1" applyFont="1" applyFill="0" applyBorder="1" applyAlignment="1" applyProtection="0">
      <alignment horizontal="center" vertical="top"/>
    </xf>
    <xf numFmtId="4" fontId="5" borderId="4" applyNumberFormat="1" applyFont="1" applyFill="0" applyBorder="1" applyAlignment="1" applyProtection="0">
      <alignment vertical="bottom"/>
    </xf>
    <xf numFmtId="0" fontId="9" borderId="6" applyNumberFormat="1" applyFont="1" applyFill="0" applyBorder="1" applyAlignment="1" applyProtection="0">
      <alignment horizontal="center" vertical="bottom"/>
    </xf>
    <xf numFmtId="4" fontId="5" borderId="6" applyNumberFormat="1" applyFont="1" applyFill="0" applyBorder="1" applyAlignment="1" applyProtection="0">
      <alignment vertical="bottom"/>
    </xf>
    <xf numFmtId="0" fontId="1" borderId="6" applyNumberFormat="1" applyFont="1" applyFill="0" applyBorder="1" applyAlignment="1" applyProtection="0">
      <alignment vertical="bottom"/>
    </xf>
    <xf numFmtId="3" fontId="5" borderId="6" applyNumberFormat="1" applyFont="1" applyFill="0" applyBorder="1" applyAlignment="1" applyProtection="0">
      <alignment vertical="bottom"/>
    </xf>
    <xf numFmtId="0" fontId="7" borderId="6" applyNumberFormat="1" applyFont="1" applyFill="0" applyBorder="1" applyAlignment="1" applyProtection="0">
      <alignment vertical="bottom"/>
    </xf>
    <xf numFmtId="0" fontId="9" borderId="6" applyNumberFormat="0" applyFont="1" applyFill="0" applyBorder="1" applyAlignment="1" applyProtection="0">
      <alignment horizontal="center" vertical="bottom"/>
    </xf>
    <xf numFmtId="0" fontId="6" borderId="6" applyNumberFormat="0" applyFont="1" applyFill="0" applyBorder="1" applyAlignment="1" applyProtection="0">
      <alignment vertical="bottom"/>
    </xf>
    <xf numFmtId="0" fontId="10" borderId="9" applyNumberFormat="1" applyFont="1" applyFill="0" applyBorder="1" applyAlignment="1" applyProtection="0">
      <alignment horizontal="center" vertical="bottom"/>
    </xf>
    <xf numFmtId="0" fontId="2" borderId="9" applyNumberFormat="1" applyFont="1" applyFill="0" applyBorder="1" applyAlignment="1" applyProtection="0">
      <alignment vertical="bottom"/>
    </xf>
    <xf numFmtId="0" fontId="1" borderId="24" applyNumberFormat="1" applyFont="1" applyFill="0" applyBorder="1" applyAlignment="1" applyProtection="0">
      <alignment horizontal="center" vertical="bottom"/>
    </xf>
    <xf numFmtId="0" fontId="2" borderId="25" applyNumberFormat="1" applyFont="1" applyFill="0" applyBorder="1" applyAlignment="1" applyProtection="0">
      <alignment vertical="bottom"/>
    </xf>
    <xf numFmtId="0" fontId="11" borderId="24" applyNumberFormat="1" applyFont="1" applyFill="0" applyBorder="1" applyAlignment="1" applyProtection="0">
      <alignment vertical="bottom"/>
    </xf>
    <xf numFmtId="0" fontId="1" borderId="25" applyNumberFormat="1" applyFont="1" applyFill="0" applyBorder="1" applyAlignment="1" applyProtection="0">
      <alignment vertical="bottom"/>
    </xf>
    <xf numFmtId="0" fontId="6" borderId="24" applyNumberFormat="1" applyFont="1" applyFill="0" applyBorder="1" applyAlignment="1" applyProtection="0">
      <alignment horizontal="right" vertical="bottom"/>
    </xf>
    <xf numFmtId="0" fontId="1" borderId="26" applyNumberFormat="1" applyFont="1" applyFill="0" applyBorder="1" applyAlignment="1" applyProtection="0">
      <alignment horizontal="left" vertical="bottom"/>
    </xf>
    <xf numFmtId="0" fontId="1" borderId="26" applyNumberFormat="1" applyFont="1" applyFill="0" applyBorder="1" applyAlignment="1" applyProtection="0">
      <alignment vertical="bottom"/>
    </xf>
    <xf numFmtId="0" fontId="1" borderId="27" applyNumberFormat="1" applyFont="1" applyFill="0" applyBorder="1" applyAlignment="1" applyProtection="0">
      <alignment horizontal="center" vertical="bottom"/>
    </xf>
    <xf numFmtId="0" fontId="2" borderId="28" applyNumberFormat="1" applyFont="1" applyFill="0" applyBorder="1" applyAlignment="1" applyProtection="0">
      <alignment vertical="bottom"/>
    </xf>
    <xf numFmtId="0" fontId="11" borderId="27" applyNumberFormat="1" applyFont="1" applyFill="0" applyBorder="1" applyAlignment="1" applyProtection="0">
      <alignment vertical="bottom"/>
    </xf>
    <xf numFmtId="0" fontId="1" borderId="28" applyNumberFormat="1" applyFont="1" applyFill="0" applyBorder="1" applyAlignment="1" applyProtection="0">
      <alignment vertical="bottom"/>
    </xf>
    <xf numFmtId="0" fontId="12" borderId="11" applyNumberFormat="1" applyFont="1" applyFill="0" applyBorder="1" applyAlignment="1" applyProtection="0">
      <alignment vertical="bottom"/>
    </xf>
    <xf numFmtId="0" fontId="13" borderId="11" applyNumberFormat="1" applyFont="1" applyFill="0" applyBorder="1" applyAlignment="1" applyProtection="0">
      <alignment vertical="bottom"/>
    </xf>
    <xf numFmtId="0" fontId="13" borderId="11" applyNumberFormat="1" applyFont="1" applyFill="0" applyBorder="1" applyAlignment="1" applyProtection="0">
      <alignment horizontal="right" vertical="bottom"/>
    </xf>
    <xf numFmtId="0" fontId="13" fillId="3" borderId="29" applyNumberFormat="1" applyFont="1" applyFill="1" applyBorder="1" applyAlignment="1" applyProtection="0">
      <alignment vertical="center"/>
    </xf>
    <xf numFmtId="0" fontId="13" fillId="3" borderId="29" applyNumberFormat="1" applyFont="1" applyFill="1" applyBorder="1" applyAlignment="1" applyProtection="0">
      <alignment horizontal="center" vertical="center"/>
    </xf>
    <xf numFmtId="0" fontId="13" fillId="3" borderId="30" applyNumberFormat="1" applyFont="1" applyFill="1" applyBorder="1" applyAlignment="1" applyProtection="0">
      <alignment horizontal="center" vertical="center"/>
    </xf>
    <xf numFmtId="0" fontId="12" borderId="31" applyNumberFormat="1" applyFont="1" applyFill="0" applyBorder="1" applyAlignment="1" applyProtection="0">
      <alignment horizontal="center" vertical="center"/>
    </xf>
    <xf numFmtId="0" fontId="14" borderId="31" applyNumberFormat="1" applyFont="1" applyFill="0" applyBorder="1" applyAlignment="1" applyProtection="0">
      <alignment horizontal="left" vertical="center"/>
    </xf>
    <xf numFmtId="0" fontId="12" borderId="31" applyNumberFormat="1" applyFont="1" applyFill="0" applyBorder="1" applyAlignment="1" applyProtection="0">
      <alignment vertical="center" wrapText="1"/>
    </xf>
    <xf numFmtId="0" fontId="12" borderId="31" applyNumberFormat="1" applyFont="1" applyFill="0" applyBorder="1" applyAlignment="1" applyProtection="0">
      <alignment horizontal="right" vertical="center"/>
    </xf>
    <xf numFmtId="0" fontId="12" borderId="24" applyNumberFormat="1" applyFont="1" applyFill="0" applyBorder="1" applyAlignment="1" applyProtection="0">
      <alignment vertical="center"/>
    </xf>
    <xf numFmtId="0" fontId="12" borderId="32" applyNumberFormat="1" applyFont="1" applyFill="0" applyBorder="1" applyAlignment="1" applyProtection="0">
      <alignment horizontal="center" vertical="center"/>
    </xf>
    <xf numFmtId="0" fontId="12" borderId="32" applyNumberFormat="1" applyFont="1" applyFill="0" applyBorder="1" applyAlignment="1" applyProtection="0">
      <alignment horizontal="left" vertical="center"/>
    </xf>
    <xf numFmtId="0" fontId="12" borderId="32" applyNumberFormat="1" applyFont="1" applyFill="0" applyBorder="1" applyAlignment="1" applyProtection="0">
      <alignment vertical="center" wrapText="1"/>
    </xf>
    <xf numFmtId="4" fontId="12" borderId="32" applyNumberFormat="1" applyFont="1" applyFill="0" applyBorder="1" applyAlignment="1" applyProtection="0">
      <alignment horizontal="right" vertical="center"/>
    </xf>
    <xf numFmtId="4" fontId="12" borderId="13" applyNumberFormat="1" applyFont="1" applyFill="0" applyBorder="1" applyAlignment="1" applyProtection="0">
      <alignment vertical="center"/>
    </xf>
    <xf numFmtId="0" fontId="12" borderId="32" applyNumberFormat="0" applyFont="1" applyFill="0" applyBorder="1" applyAlignment="1" applyProtection="0">
      <alignment horizontal="center" vertical="center"/>
    </xf>
    <xf numFmtId="0" fontId="14" borderId="32" applyNumberFormat="1" applyFont="1" applyFill="0" applyBorder="1" applyAlignment="1" applyProtection="0">
      <alignment horizontal="left" vertical="center" wrapText="1"/>
    </xf>
    <xf numFmtId="0" fontId="12" borderId="32" applyNumberFormat="1" applyFont="1" applyFill="0" applyBorder="1" applyAlignment="1" applyProtection="0">
      <alignment horizontal="left" vertical="center" wrapText="1"/>
    </xf>
    <xf numFmtId="0" fontId="13" fillId="2" borderId="33" applyNumberFormat="1" applyFont="1" applyFill="1" applyBorder="1" applyAlignment="1" applyProtection="0">
      <alignment horizontal="center" vertical="center"/>
    </xf>
    <xf numFmtId="0" fontId="15" fillId="2" borderId="33" applyNumberFormat="1" applyFont="1" applyFill="1" applyBorder="1" applyAlignment="1" applyProtection="0">
      <alignment horizontal="left" vertical="center"/>
    </xf>
    <xf numFmtId="0" fontId="15" fillId="2" borderId="33" applyNumberFormat="1" applyFont="1" applyFill="1" applyBorder="1" applyAlignment="1" applyProtection="0">
      <alignment vertical="center" wrapText="1"/>
    </xf>
    <xf numFmtId="4" fontId="13" fillId="2" borderId="33" applyNumberFormat="1" applyFont="1" applyFill="1" applyBorder="1" applyAlignment="1" applyProtection="0">
      <alignment horizontal="right" vertical="center"/>
    </xf>
    <xf numFmtId="4" fontId="13" fillId="2" borderId="27" applyNumberFormat="1" applyFont="1" applyFill="1" applyBorder="1" applyAlignment="1" applyProtection="0">
      <alignment vertical="center"/>
    </xf>
    <xf numFmtId="0" fontId="12" borderId="31" applyNumberFormat="1" applyFont="1" applyFill="0" applyBorder="1" applyAlignment="1" applyProtection="0">
      <alignment horizontal="left" vertical="center"/>
    </xf>
    <xf numFmtId="0" fontId="12" borderId="34" applyNumberFormat="1" applyFont="1" applyFill="0" applyBorder="1" applyAlignment="1" applyProtection="0">
      <alignment horizontal="center" vertical="center"/>
    </xf>
    <xf numFmtId="0" fontId="12" borderId="34" applyNumberFormat="1" applyFont="1" applyFill="0" applyBorder="1" applyAlignment="1" applyProtection="0">
      <alignment horizontal="left" vertical="center"/>
    </xf>
    <xf numFmtId="0" fontId="12" borderId="34" applyNumberFormat="1" applyFont="1" applyFill="0" applyBorder="1" applyAlignment="1" applyProtection="0">
      <alignment vertical="center" wrapText="1"/>
    </xf>
    <xf numFmtId="4" fontId="12" borderId="34" applyNumberFormat="1" applyFont="1" applyFill="0" applyBorder="1" applyAlignment="1" applyProtection="0">
      <alignment horizontal="right" vertical="center"/>
    </xf>
    <xf numFmtId="4" fontId="12" borderId="35" applyNumberFormat="1" applyFont="1" applyFill="0" applyBorder="1" applyAlignment="1" applyProtection="0">
      <alignment vertical="center"/>
    </xf>
    <xf numFmtId="0" fontId="13" borderId="36" applyNumberFormat="1" applyFont="1" applyFill="0" applyBorder="1" applyAlignment="1" applyProtection="0">
      <alignment horizontal="center" vertical="center"/>
    </xf>
    <xf numFmtId="0" fontId="13" borderId="36" applyNumberFormat="1" applyFont="1" applyFill="0" applyBorder="1" applyAlignment="1" applyProtection="0">
      <alignment horizontal="left" vertical="center"/>
    </xf>
    <xf numFmtId="0" fontId="13" borderId="36" applyNumberFormat="1" applyFont="1" applyFill="0" applyBorder="1" applyAlignment="1" applyProtection="0">
      <alignment vertical="center" wrapText="1"/>
    </xf>
    <xf numFmtId="4" fontId="13" borderId="36" applyNumberFormat="1" applyFont="1" applyFill="0" applyBorder="1" applyAlignment="1" applyProtection="0">
      <alignment horizontal="right" vertical="center"/>
    </xf>
    <xf numFmtId="4" fontId="13" borderId="37" applyNumberFormat="1" applyFont="1" applyFill="0" applyBorder="1" applyAlignment="1" applyProtection="0">
      <alignment vertical="center"/>
    </xf>
    <xf numFmtId="0" fontId="13" fillId="2" borderId="38" applyNumberFormat="1" applyFont="1" applyFill="1" applyBorder="1" applyAlignment="1" applyProtection="0">
      <alignment horizontal="center" vertical="center"/>
    </xf>
    <xf numFmtId="0" fontId="15" fillId="2" borderId="38" applyNumberFormat="1" applyFont="1" applyFill="1" applyBorder="1" applyAlignment="1" applyProtection="0">
      <alignment horizontal="left" vertical="center"/>
    </xf>
    <xf numFmtId="0" fontId="15" fillId="2" borderId="38" applyNumberFormat="1" applyFont="1" applyFill="1" applyBorder="1" applyAlignment="1" applyProtection="0">
      <alignment vertical="center" wrapText="1"/>
    </xf>
    <xf numFmtId="4" fontId="13" fillId="2" borderId="38" applyNumberFormat="1" applyFont="1" applyFill="1" applyBorder="1" applyAlignment="1" applyProtection="0">
      <alignment horizontal="right" vertical="center"/>
    </xf>
    <xf numFmtId="4" fontId="13" fillId="2" borderId="39" applyNumberFormat="1" applyFont="1" applyFill="1" applyBorder="1" applyAlignment="1" applyProtection="0">
      <alignment vertical="center"/>
    </xf>
    <xf numFmtId="0" fontId="7" borderId="32" applyNumberFormat="1" applyFont="1" applyFill="0" applyBorder="1" applyAlignment="1" applyProtection="0">
      <alignment horizontal="left" vertical="center" wrapText="1"/>
    </xf>
    <xf numFmtId="0" fontId="14" borderId="34" applyNumberFormat="1" applyFont="1" applyFill="0" applyBorder="1" applyAlignment="1" applyProtection="0">
      <alignment horizontal="left" vertical="center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cbcccb"/>
      <rgbColor rgb="ffcbcbcb"/>
      <rgbColor rgb="ffa6a6a6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_rels/theme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40000" dist="20000" dir="5400000">
              <a:srgbClr val="000000">
                <a:alpha val="38000"/>
              </a:srgbClr>
            </a:outerShdw>
          </a:effectLst>
        </a:effectStyle>
        <a:effectStyle>
          <a:effectLst>
            <a:outerShdw sx="100000" sy="100000" kx="0" ky="0" algn="b" rotWithShape="0" blurRad="40000" dist="23000" dir="5400000">
              <a:srgbClr val="000000">
                <a:alpha val="35000"/>
              </a:srgbClr>
            </a:outerShdw>
          </a:effectLst>
        </a:effectStyle>
        <a:effectStyle>
          <a:effectLst>
            <a:outerShdw sx="100000" sy="100000" kx="0" ky="0" algn="b" rotWithShape="0" blurRad="40000" dist="23000" dir="540000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r:embed="rId1"/>
          <a:srcRect l="0" t="0" r="0" b="0"/>
          <a:tile tx="0" ty="0" sx="100000" sy="100000" flip="none" algn="tl"/>
        </a:blipFill>
        <a:ln w="12700" cap="flat">
          <a:noFill/>
          <a:miter lim="400000"/>
        </a:ln>
        <a:effectLst>
          <a:outerShdw sx="100000" sy="100000" kx="0" ky="0" algn="b" rotWithShape="0" blurRad="38100" dist="25400" dir="5400000">
            <a:srgbClr val="000000">
              <a:alpha val="50000"/>
            </a:srgbClr>
          </a:outerShdw>
        </a:effectLst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>
              <a:outerShdw sx="100000" sy="100000" kx="0" ky="0" algn="b" rotWithShape="0" blurRad="25400" dist="23998" dir="270000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1:H98"/>
  <sheetViews>
    <sheetView workbookViewId="0" showGridLines="0" defaultGridColor="1"/>
  </sheetViews>
  <sheetFormatPr defaultColWidth="4.14567" defaultRowHeight="12.05" customHeight="1" outlineLevelRow="0" outlineLevelCol="0"/>
  <cols>
    <col min="1" max="1" width="2.39844" style="1" customWidth="1"/>
    <col min="2" max="2" width="7.10938" style="1" customWidth="1"/>
    <col min="3" max="3" width="32.9062" style="1" customWidth="1"/>
    <col min="4" max="4" width="2.44531" style="1" customWidth="1"/>
    <col min="5" max="5" width="4.61719" style="1" customWidth="1"/>
    <col min="6" max="6" width="6.375" style="1" customWidth="1"/>
    <col min="7" max="7" width="6.375" style="1" customWidth="1"/>
    <col min="8" max="8" width="7.3125" style="1" customWidth="1"/>
    <col min="9" max="256" width="4.16406" style="1" customWidth="1"/>
  </cols>
  <sheetData>
    <row r="1" ht="18.5" customHeight="1">
      <c r="A1" t="s" s="2">
        <v>0</v>
      </c>
      <c r="B1" s="3"/>
      <c r="C1" s="3"/>
      <c r="D1" s="3"/>
      <c r="E1" s="3"/>
      <c r="F1" s="3"/>
      <c r="G1" s="3"/>
      <c r="H1" s="3"/>
    </row>
    <row r="2" ht="16.15" customHeight="1">
      <c r="A2" t="s" s="4">
        <v>1</v>
      </c>
      <c r="B2" s="5"/>
      <c r="C2" s="6">
        <v>1</v>
      </c>
      <c r="D2" s="6"/>
      <c r="E2" s="5"/>
      <c r="F2" t="s" s="7">
        <v>2</v>
      </c>
      <c r="G2" s="8"/>
      <c r="H2" s="9"/>
    </row>
    <row r="3" ht="16.15" customHeight="1">
      <c r="A3" s="10"/>
      <c r="B3" s="11"/>
      <c r="C3" s="11"/>
      <c r="D3" s="11"/>
      <c r="E3" s="11"/>
      <c r="F3" s="12"/>
      <c r="G3" s="13"/>
      <c r="H3" s="14"/>
    </row>
    <row r="4" ht="16.15" customHeight="1">
      <c r="A4" t="s" s="15">
        <v>3</v>
      </c>
      <c r="B4" s="16"/>
      <c r="C4" s="17"/>
      <c r="D4" s="16"/>
      <c r="E4" s="16"/>
      <c r="F4" t="s" s="12">
        <v>4</v>
      </c>
      <c r="G4" s="13"/>
      <c r="H4" s="18"/>
    </row>
    <row r="5" ht="16.15" customHeight="1">
      <c r="A5" t="s" s="19">
        <v>5</v>
      </c>
      <c r="B5" s="20"/>
      <c r="C5" t="s" s="21">
        <v>6</v>
      </c>
      <c r="D5" s="20"/>
      <c r="E5" s="22"/>
      <c r="F5" t="s" s="23">
        <v>7</v>
      </c>
      <c r="G5" s="13"/>
      <c r="H5" s="24"/>
    </row>
    <row r="6" ht="16.15" customHeight="1">
      <c r="A6" t="s" s="25">
        <v>8</v>
      </c>
      <c r="B6" s="26"/>
      <c r="C6" t="s" s="26">
        <v>9</v>
      </c>
      <c r="D6" s="26"/>
      <c r="E6" s="26"/>
      <c r="F6" t="s" s="12">
        <v>10</v>
      </c>
      <c r="G6" s="27"/>
      <c r="H6" s="18"/>
    </row>
    <row r="7" ht="24.9" customHeight="1">
      <c r="A7" s="28"/>
      <c r="B7" s="29"/>
      <c r="C7" t="s" s="30">
        <v>11</v>
      </c>
      <c r="D7" s="31"/>
      <c r="E7" s="32"/>
      <c r="F7" t="s" s="33">
        <v>12</v>
      </c>
      <c r="G7" s="27"/>
      <c r="H7" s="24"/>
    </row>
    <row r="8" ht="16.15" customHeight="1">
      <c r="A8" t="s" s="7">
        <v>13</v>
      </c>
      <c r="B8" s="11"/>
      <c r="C8" t="s" s="8">
        <v>14</v>
      </c>
      <c r="D8" s="34"/>
      <c r="E8" s="34"/>
      <c r="F8" t="s" s="12">
        <v>15</v>
      </c>
      <c r="G8" s="13"/>
      <c r="H8" t="s" s="35">
        <v>16</v>
      </c>
    </row>
    <row r="9" ht="16.15" customHeight="1">
      <c r="A9" t="s" s="36">
        <v>17</v>
      </c>
      <c r="B9" s="12"/>
      <c r="C9" t="s" s="13">
        <v>18</v>
      </c>
      <c r="D9" s="37"/>
      <c r="E9" s="37"/>
      <c r="F9" s="12"/>
      <c r="G9" s="13"/>
      <c r="H9" s="38"/>
    </row>
    <row r="10" ht="25.6" customHeight="1">
      <c r="A10" t="s" s="39">
        <v>19</v>
      </c>
      <c r="B10" s="40"/>
      <c r="C10" t="s" s="41">
        <v>20</v>
      </c>
      <c r="D10" s="37"/>
      <c r="E10" s="37"/>
      <c r="F10" s="40"/>
      <c r="G10" s="40"/>
      <c r="H10" s="42"/>
    </row>
    <row r="11" ht="16.15" customHeight="1">
      <c r="A11" t="s" s="36">
        <v>21</v>
      </c>
      <c r="B11" s="12"/>
      <c r="C11" s="13"/>
      <c r="D11" s="37"/>
      <c r="E11" s="37"/>
      <c r="F11" t="s" s="12">
        <v>22</v>
      </c>
      <c r="G11" s="12"/>
      <c r="H11" s="38">
        <v>217</v>
      </c>
    </row>
    <row r="12" ht="16.15" customHeight="1">
      <c r="A12" t="s" s="43">
        <v>23</v>
      </c>
      <c r="B12" s="44"/>
      <c r="C12" s="45"/>
      <c r="D12" s="3"/>
      <c r="E12" s="3"/>
      <c r="F12" t="s" s="45">
        <v>24</v>
      </c>
      <c r="G12" s="45"/>
      <c r="H12" s="46">
        <v>3</v>
      </c>
    </row>
    <row r="13" ht="18.5" customHeight="1">
      <c r="A13" s="47"/>
      <c r="B13" s="34"/>
      <c r="C13" s="34"/>
      <c r="D13" s="34"/>
      <c r="E13" s="34"/>
      <c r="F13" s="34"/>
      <c r="G13" s="34"/>
      <c r="H13" s="48"/>
    </row>
    <row r="14" ht="16" customHeight="1">
      <c r="A14" s="49"/>
      <c r="B14" s="49"/>
      <c r="C14" s="12"/>
      <c r="D14" s="49"/>
      <c r="E14" s="49"/>
      <c r="F14" s="49"/>
      <c r="G14" s="49"/>
      <c r="H14" s="50"/>
    </row>
    <row r="15" ht="16" customHeight="1">
      <c r="A15" t="s" s="49">
        <v>25</v>
      </c>
      <c r="B15" s="37"/>
      <c r="C15" s="37"/>
      <c r="D15" s="37"/>
      <c r="E15" s="37"/>
      <c r="F15" s="37"/>
      <c r="G15" s="37"/>
      <c r="H15" s="37"/>
    </row>
    <row r="16" ht="16" customHeight="1">
      <c r="A16" s="49"/>
      <c r="B16" s="49"/>
      <c r="C16" t="s" s="51">
        <v>26</v>
      </c>
      <c r="D16" s="49"/>
      <c r="E16" s="49"/>
      <c r="F16" s="49"/>
      <c r="G16" s="49"/>
      <c r="H16" s="52">
        <f>H80</f>
        <v>0</v>
      </c>
    </row>
    <row r="17" ht="16" customHeight="1">
      <c r="A17" s="49"/>
      <c r="B17" s="49"/>
      <c r="C17" t="s" s="12">
        <v>27</v>
      </c>
      <c r="D17" s="49"/>
      <c r="E17" s="49"/>
      <c r="F17" s="49"/>
      <c r="G17" s="49"/>
      <c r="H17" s="52">
        <f>H89</f>
        <v>0</v>
      </c>
    </row>
    <row r="18" ht="16" customHeight="1">
      <c r="A18" s="49"/>
      <c r="B18" s="49"/>
      <c r="C18" t="s" s="12">
        <v>28</v>
      </c>
      <c r="D18" s="49"/>
      <c r="E18" s="49"/>
      <c r="F18" s="49"/>
      <c r="G18" s="49"/>
      <c r="H18" s="52">
        <f>H98</f>
        <v>0</v>
      </c>
    </row>
    <row r="19" ht="16" customHeight="1">
      <c r="A19" s="49"/>
      <c r="B19" s="49"/>
      <c r="C19" s="12"/>
      <c r="D19" s="49"/>
      <c r="E19" s="49"/>
      <c r="F19" s="49"/>
      <c r="G19" s="49"/>
      <c r="H19" s="52"/>
    </row>
    <row r="20" ht="16" customHeight="1">
      <c r="A20" s="49"/>
      <c r="B20" s="49"/>
      <c r="C20" s="12"/>
      <c r="D20" s="49"/>
      <c r="E20" s="49"/>
      <c r="F20" s="49"/>
      <c r="G20" s="49"/>
      <c r="H20" s="52"/>
    </row>
    <row r="21" ht="16" customHeight="1">
      <c r="A21" s="49"/>
      <c r="B21" s="49"/>
      <c r="C21" s="12"/>
      <c r="D21" s="49"/>
      <c r="E21" s="49"/>
      <c r="F21" s="49"/>
      <c r="G21" s="49"/>
      <c r="H21" s="52"/>
    </row>
    <row r="22" ht="16" customHeight="1">
      <c r="A22" s="49"/>
      <c r="B22" s="49"/>
      <c r="C22" s="12"/>
      <c r="D22" s="49"/>
      <c r="E22" s="49"/>
      <c r="F22" s="49"/>
      <c r="G22" s="49"/>
      <c r="H22" s="52"/>
    </row>
    <row r="23" ht="16" customHeight="1">
      <c r="A23" s="49"/>
      <c r="B23" s="49"/>
      <c r="C23" s="12"/>
      <c r="D23" s="49"/>
      <c r="E23" s="49"/>
      <c r="F23" s="49"/>
      <c r="G23" s="49"/>
      <c r="H23" s="52"/>
    </row>
    <row r="24" ht="16" customHeight="1">
      <c r="A24" s="49"/>
      <c r="B24" s="49"/>
      <c r="C24" t="s" s="53">
        <v>29</v>
      </c>
      <c r="D24" s="49"/>
      <c r="E24" s="49"/>
      <c r="F24" s="49"/>
      <c r="G24" s="49"/>
      <c r="H24" s="52">
        <f>SUM(H16:H22)</f>
        <v>0</v>
      </c>
    </row>
    <row r="25" ht="16" customHeight="1">
      <c r="A25" s="49"/>
      <c r="B25" s="49"/>
      <c r="C25" s="51"/>
      <c r="D25" s="49"/>
      <c r="E25" s="49"/>
      <c r="F25" s="49"/>
      <c r="G25" s="49"/>
      <c r="H25" s="52"/>
    </row>
    <row r="26" ht="16" customHeight="1">
      <c r="A26" s="49"/>
      <c r="B26" s="49"/>
      <c r="C26" s="12"/>
      <c r="D26" s="49"/>
      <c r="E26" s="49"/>
      <c r="F26" s="49"/>
      <c r="G26" s="49"/>
      <c r="H26" s="52"/>
    </row>
    <row r="27" ht="16" customHeight="1">
      <c r="A27" s="49"/>
      <c r="B27" s="49"/>
      <c r="C27" s="12"/>
      <c r="D27" s="49"/>
      <c r="E27" s="49"/>
      <c r="F27" s="49"/>
      <c r="G27" s="49"/>
      <c r="H27" s="52"/>
    </row>
    <row r="28" ht="16" customHeight="1">
      <c r="A28" s="49"/>
      <c r="B28" s="49"/>
      <c r="C28" s="12"/>
      <c r="D28" s="49"/>
      <c r="E28" s="49"/>
      <c r="F28" s="49"/>
      <c r="G28" s="49"/>
      <c r="H28" s="52"/>
    </row>
    <row r="29" ht="16" customHeight="1">
      <c r="A29" s="54"/>
      <c r="B29" s="54"/>
      <c r="C29" s="55"/>
      <c r="D29" s="54"/>
      <c r="E29" s="54"/>
      <c r="F29" s="54"/>
      <c r="G29" s="54"/>
      <c r="H29" s="52"/>
    </row>
    <row r="30" ht="16" customHeight="1">
      <c r="A30" s="54"/>
      <c r="B30" s="54"/>
      <c r="C30" s="55"/>
      <c r="D30" s="54"/>
      <c r="E30" s="54"/>
      <c r="F30" s="54"/>
      <c r="G30" s="54"/>
      <c r="H30" s="52"/>
    </row>
    <row r="31" ht="226.75" customHeight="1">
      <c r="A31" s="56"/>
      <c r="B31" s="57"/>
      <c r="C31" s="57"/>
      <c r="D31" s="57"/>
      <c r="E31" s="57"/>
      <c r="F31" s="57"/>
      <c r="G31" s="57"/>
      <c r="H31" s="57"/>
    </row>
    <row r="32" ht="13" customHeight="1">
      <c r="A32" t="s" s="58">
        <v>30</v>
      </c>
      <c r="B32" s="59"/>
      <c r="C32" t="s" s="60">
        <v>6</v>
      </c>
      <c r="D32" s="61"/>
      <c r="E32" t="s" s="62">
        <v>31</v>
      </c>
      <c r="F32" t="s" s="63">
        <v>32</v>
      </c>
      <c r="G32" s="63"/>
      <c r="H32" s="64"/>
    </row>
    <row r="33" ht="13" customHeight="1">
      <c r="A33" t="s" s="65">
        <v>33</v>
      </c>
      <c r="B33" s="66"/>
      <c r="C33" t="s" s="67">
        <v>9</v>
      </c>
      <c r="D33" s="68"/>
      <c r="E33" t="s" s="65">
        <v>34</v>
      </c>
      <c r="F33" s="57"/>
      <c r="G33" s="57"/>
      <c r="H33" s="57"/>
    </row>
    <row r="34" ht="13" customHeight="1">
      <c r="A34" s="69"/>
      <c r="B34" s="70"/>
      <c r="C34" s="70"/>
      <c r="D34" s="70"/>
      <c r="E34" s="71"/>
      <c r="F34" s="70"/>
      <c r="G34" s="70"/>
      <c r="H34" s="70"/>
    </row>
    <row r="35" ht="18.4" customHeight="1">
      <c r="A35" t="s" s="72">
        <v>35</v>
      </c>
      <c r="B35" t="s" s="73">
        <v>36</v>
      </c>
      <c r="C35" t="s" s="73">
        <v>37</v>
      </c>
      <c r="D35" t="s" s="73">
        <v>38</v>
      </c>
      <c r="E35" t="s" s="73">
        <v>39</v>
      </c>
      <c r="F35" t="s" s="73">
        <v>40</v>
      </c>
      <c r="G35" t="s" s="73">
        <v>41</v>
      </c>
      <c r="H35" t="s" s="74">
        <v>42</v>
      </c>
    </row>
    <row r="36" ht="18.4" customHeight="1">
      <c r="A36" t="s" s="75">
        <v>32</v>
      </c>
      <c r="B36" s="76"/>
      <c r="C36" t="s" s="77">
        <v>43</v>
      </c>
      <c r="D36" s="75"/>
      <c r="E36" s="78"/>
      <c r="F36" s="78"/>
      <c r="G36" s="78"/>
      <c r="H36" s="79"/>
    </row>
    <row r="37" ht="18.4" customHeight="1">
      <c r="A37" t="s" s="80">
        <v>32</v>
      </c>
      <c r="B37" s="81"/>
      <c r="C37" t="s" s="82">
        <v>44</v>
      </c>
      <c r="D37" t="s" s="80">
        <v>45</v>
      </c>
      <c r="E37" s="83">
        <v>3</v>
      </c>
      <c r="F37" s="83">
        <v>0</v>
      </c>
      <c r="G37" s="83">
        <v>0</v>
      </c>
      <c r="H37" s="84">
        <f>E37*(F37+G37)</f>
        <v>0</v>
      </c>
    </row>
    <row r="38" ht="18.4" customHeight="1">
      <c r="A38" t="s" s="80">
        <v>32</v>
      </c>
      <c r="B38" s="81"/>
      <c r="C38" t="s" s="82">
        <v>46</v>
      </c>
      <c r="D38" t="s" s="80">
        <v>45</v>
      </c>
      <c r="E38" s="83">
        <v>6</v>
      </c>
      <c r="F38" s="83">
        <v>0</v>
      </c>
      <c r="G38" s="83">
        <v>0</v>
      </c>
      <c r="H38" s="84">
        <f>E38*(F38+G38)</f>
        <v>0</v>
      </c>
    </row>
    <row r="39" ht="23" customHeight="1">
      <c r="A39" s="80"/>
      <c r="B39" s="81"/>
      <c r="C39" t="s" s="82">
        <v>47</v>
      </c>
      <c r="D39" t="s" s="80">
        <v>45</v>
      </c>
      <c r="E39" s="83">
        <v>3</v>
      </c>
      <c r="F39" s="83">
        <v>0</v>
      </c>
      <c r="G39" s="83">
        <v>0</v>
      </c>
      <c r="H39" s="84">
        <f>E39*(F39+G39)</f>
        <v>0</v>
      </c>
    </row>
    <row r="40" ht="23" customHeight="1">
      <c r="A40" s="80"/>
      <c r="B40" s="81"/>
      <c r="C40" t="s" s="82">
        <v>48</v>
      </c>
      <c r="D40" t="s" s="80">
        <v>45</v>
      </c>
      <c r="E40" s="83">
        <v>3</v>
      </c>
      <c r="F40" s="83">
        <v>0</v>
      </c>
      <c r="G40" s="83">
        <v>0</v>
      </c>
      <c r="H40" s="84">
        <f>E40*(F40+G40)</f>
        <v>0</v>
      </c>
    </row>
    <row r="41" ht="23" customHeight="1">
      <c r="A41" s="80"/>
      <c r="B41" s="81"/>
      <c r="C41" t="s" s="82">
        <v>49</v>
      </c>
      <c r="D41" t="s" s="80">
        <v>45</v>
      </c>
      <c r="E41" s="83">
        <v>2</v>
      </c>
      <c r="F41" s="83">
        <v>0</v>
      </c>
      <c r="G41" s="83">
        <v>0</v>
      </c>
      <c r="H41" s="84">
        <f>E41*(F41+G41)</f>
        <v>0</v>
      </c>
    </row>
    <row r="42" ht="23" customHeight="1">
      <c r="A42" s="80"/>
      <c r="B42" s="81"/>
      <c r="C42" t="s" s="82">
        <v>50</v>
      </c>
      <c r="D42" t="s" s="80">
        <v>45</v>
      </c>
      <c r="E42" s="83">
        <v>1</v>
      </c>
      <c r="F42" s="83">
        <v>0</v>
      </c>
      <c r="G42" s="83">
        <v>0</v>
      </c>
      <c r="H42" s="84">
        <f>E42*(F42+G42)</f>
        <v>0</v>
      </c>
    </row>
    <row r="43" ht="23" customHeight="1">
      <c r="A43" s="80"/>
      <c r="B43" s="81"/>
      <c r="C43" t="s" s="82">
        <v>51</v>
      </c>
      <c r="D43" t="s" s="80">
        <v>45</v>
      </c>
      <c r="E43" s="83">
        <v>1</v>
      </c>
      <c r="F43" s="83">
        <v>0</v>
      </c>
      <c r="G43" s="83">
        <v>0</v>
      </c>
      <c r="H43" s="84">
        <f>E43*(F43+G43)</f>
        <v>0</v>
      </c>
    </row>
    <row r="44" ht="18.4" customHeight="1">
      <c r="A44" t="s" s="80">
        <v>32</v>
      </c>
      <c r="B44" s="81"/>
      <c r="C44" t="s" s="82">
        <v>52</v>
      </c>
      <c r="D44" t="s" s="80">
        <v>53</v>
      </c>
      <c r="E44" s="83">
        <v>6</v>
      </c>
      <c r="F44" s="83">
        <v>0</v>
      </c>
      <c r="G44" s="83">
        <v>0</v>
      </c>
      <c r="H44" s="84">
        <f>E44*(F44+G44)</f>
        <v>0</v>
      </c>
    </row>
    <row r="45" ht="18.4" customHeight="1">
      <c r="A45" t="s" s="80">
        <v>32</v>
      </c>
      <c r="B45" s="81"/>
      <c r="C45" t="s" s="82">
        <v>54</v>
      </c>
      <c r="D45" t="s" s="80">
        <v>53</v>
      </c>
      <c r="E45" s="83">
        <v>6</v>
      </c>
      <c r="F45" s="83">
        <v>0</v>
      </c>
      <c r="G45" s="83">
        <v>0</v>
      </c>
      <c r="H45" s="84">
        <f>E45*(F45+G45)</f>
        <v>0</v>
      </c>
    </row>
    <row r="46" ht="18.4" customHeight="1">
      <c r="A46" s="80"/>
      <c r="B46" s="81"/>
      <c r="C46" t="s" s="82">
        <v>55</v>
      </c>
      <c r="D46" t="s" s="80">
        <v>53</v>
      </c>
      <c r="E46" s="83">
        <v>2</v>
      </c>
      <c r="F46" s="83">
        <v>0</v>
      </c>
      <c r="G46" s="83">
        <v>0</v>
      </c>
      <c r="H46" s="84">
        <f>E46*(F46+G46)</f>
        <v>0</v>
      </c>
    </row>
    <row r="47" ht="18.4" customHeight="1">
      <c r="A47" s="80"/>
      <c r="B47" s="81"/>
      <c r="C47" t="s" s="82">
        <v>56</v>
      </c>
      <c r="D47" t="s" s="80">
        <v>45</v>
      </c>
      <c r="E47" s="83">
        <v>15</v>
      </c>
      <c r="F47" s="83">
        <v>0</v>
      </c>
      <c r="G47" s="83">
        <v>0</v>
      </c>
      <c r="H47" s="84">
        <f>E47*(F47+G47)</f>
        <v>0</v>
      </c>
    </row>
    <row r="48" ht="18.4" customHeight="1">
      <c r="A48" s="80"/>
      <c r="B48" s="81"/>
      <c r="C48" t="s" s="82">
        <v>57</v>
      </c>
      <c r="D48" t="s" s="80">
        <v>53</v>
      </c>
      <c r="E48" s="83">
        <v>2</v>
      </c>
      <c r="F48" s="83">
        <v>0</v>
      </c>
      <c r="G48" s="83">
        <v>0</v>
      </c>
      <c r="H48" s="84">
        <f>E48*(F48+G48)</f>
        <v>0</v>
      </c>
    </row>
    <row r="49" ht="18.4" customHeight="1">
      <c r="A49" s="80"/>
      <c r="B49" s="81"/>
      <c r="C49" t="s" s="82">
        <v>58</v>
      </c>
      <c r="D49" t="s" s="80">
        <v>53</v>
      </c>
      <c r="E49" s="83">
        <v>3</v>
      </c>
      <c r="F49" s="83">
        <v>0</v>
      </c>
      <c r="G49" s="83">
        <v>0</v>
      </c>
      <c r="H49" s="84">
        <f>E49*(F49+G49)</f>
        <v>0</v>
      </c>
    </row>
    <row r="50" ht="18.4" customHeight="1">
      <c r="A50" s="80"/>
      <c r="B50" s="81"/>
      <c r="C50" t="s" s="82">
        <v>59</v>
      </c>
      <c r="D50" t="s" s="80">
        <v>53</v>
      </c>
      <c r="E50" s="83">
        <v>18</v>
      </c>
      <c r="F50" s="83">
        <v>0</v>
      </c>
      <c r="G50" s="83">
        <v>0</v>
      </c>
      <c r="H50" s="84">
        <f>E50*(F50+G50)</f>
        <v>0</v>
      </c>
    </row>
    <row r="51" ht="18.4" customHeight="1">
      <c r="A51" s="80"/>
      <c r="B51" s="81"/>
      <c r="C51" t="s" s="82">
        <v>60</v>
      </c>
      <c r="D51" t="s" s="80">
        <v>53</v>
      </c>
      <c r="E51" s="83">
        <v>2</v>
      </c>
      <c r="F51" s="83">
        <v>0</v>
      </c>
      <c r="G51" s="83">
        <v>0</v>
      </c>
      <c r="H51" s="84">
        <f>E51*(F51+G51)</f>
        <v>0</v>
      </c>
    </row>
    <row r="52" ht="32.55" customHeight="1">
      <c r="A52" s="80"/>
      <c r="B52" s="81"/>
      <c r="C52" t="s" s="82">
        <v>61</v>
      </c>
      <c r="D52" t="s" s="80">
        <v>45</v>
      </c>
      <c r="E52" s="83">
        <v>3</v>
      </c>
      <c r="F52" s="83">
        <v>0</v>
      </c>
      <c r="G52" s="83">
        <v>0</v>
      </c>
      <c r="H52" s="84">
        <f>E52*(F52+G52)</f>
        <v>0</v>
      </c>
    </row>
    <row r="53" ht="32.55" customHeight="1">
      <c r="A53" s="80"/>
      <c r="B53" s="81"/>
      <c r="C53" t="s" s="82">
        <v>62</v>
      </c>
      <c r="D53" t="s" s="80">
        <v>45</v>
      </c>
      <c r="E53" s="83">
        <v>3</v>
      </c>
      <c r="F53" s="83">
        <v>0</v>
      </c>
      <c r="G53" s="83">
        <v>0</v>
      </c>
      <c r="H53" s="84">
        <f>E53*(F53+G53)</f>
        <v>0</v>
      </c>
    </row>
    <row r="54" ht="32.55" customHeight="1">
      <c r="A54" s="80"/>
      <c r="B54" s="81"/>
      <c r="C54" t="s" s="82">
        <v>63</v>
      </c>
      <c r="D54" t="s" s="80">
        <v>45</v>
      </c>
      <c r="E54" s="83">
        <v>3</v>
      </c>
      <c r="F54" s="83">
        <v>0</v>
      </c>
      <c r="G54" s="83">
        <v>0</v>
      </c>
      <c r="H54" s="84">
        <f>E54*(F54+G54)</f>
        <v>0</v>
      </c>
    </row>
    <row r="55" ht="19.15" customHeight="1">
      <c r="A55" s="85"/>
      <c r="B55" s="81"/>
      <c r="C55" t="s" s="82">
        <v>64</v>
      </c>
      <c r="D55" t="s" s="80">
        <v>45</v>
      </c>
      <c r="E55" s="83">
        <v>3</v>
      </c>
      <c r="F55" s="83">
        <v>0</v>
      </c>
      <c r="G55" s="83">
        <v>0</v>
      </c>
      <c r="H55" s="84">
        <f>E55*(F55+G55)</f>
        <v>0</v>
      </c>
    </row>
    <row r="56" ht="20.9" customHeight="1">
      <c r="A56" s="85"/>
      <c r="B56" s="81"/>
      <c r="C56" t="s" s="82">
        <v>65</v>
      </c>
      <c r="D56" t="s" s="80">
        <v>45</v>
      </c>
      <c r="E56" s="83">
        <v>1</v>
      </c>
      <c r="F56" s="83">
        <v>0</v>
      </c>
      <c r="G56" s="83">
        <v>0</v>
      </c>
      <c r="H56" s="84">
        <f>E56*(F56+G56)</f>
        <v>0</v>
      </c>
    </row>
    <row r="57" ht="18.4" customHeight="1">
      <c r="A57" s="80"/>
      <c r="B57" s="81"/>
      <c r="C57" t="s" s="82">
        <v>66</v>
      </c>
      <c r="D57" t="s" s="80">
        <v>45</v>
      </c>
      <c r="E57" s="83">
        <v>1</v>
      </c>
      <c r="F57" s="83">
        <v>0</v>
      </c>
      <c r="G57" s="83">
        <v>0</v>
      </c>
      <c r="H57" s="84">
        <f>E57*(F57+G57)</f>
        <v>0</v>
      </c>
    </row>
    <row r="58" ht="18.4" customHeight="1">
      <c r="A58" s="80"/>
      <c r="B58" s="81"/>
      <c r="C58" t="s" s="82">
        <v>67</v>
      </c>
      <c r="D58" t="s" s="80">
        <v>45</v>
      </c>
      <c r="E58" s="83">
        <v>1</v>
      </c>
      <c r="F58" s="83">
        <v>0</v>
      </c>
      <c r="G58" s="83">
        <v>0</v>
      </c>
      <c r="H58" s="84">
        <f>E58*(F58+G58)</f>
        <v>0</v>
      </c>
    </row>
    <row r="59" ht="18.4" customHeight="1">
      <c r="A59" s="80"/>
      <c r="B59" s="81"/>
      <c r="C59" t="s" s="82">
        <v>68</v>
      </c>
      <c r="D59" t="s" s="80">
        <v>45</v>
      </c>
      <c r="E59" s="83">
        <v>1</v>
      </c>
      <c r="F59" s="83">
        <v>0</v>
      </c>
      <c r="G59" s="83">
        <v>0</v>
      </c>
      <c r="H59" s="84">
        <f>E59*(F59+G59)</f>
        <v>0</v>
      </c>
    </row>
    <row r="60" ht="18.4" customHeight="1">
      <c r="A60" s="80"/>
      <c r="B60" s="81"/>
      <c r="C60" t="s" s="82">
        <v>69</v>
      </c>
      <c r="D60" t="s" s="80">
        <v>45</v>
      </c>
      <c r="E60" s="83">
        <v>1</v>
      </c>
      <c r="F60" s="83">
        <v>0</v>
      </c>
      <c r="G60" s="83">
        <v>0</v>
      </c>
      <c r="H60" s="84">
        <f>E60*(F60+G60)</f>
        <v>0</v>
      </c>
    </row>
    <row r="61" ht="18.4" customHeight="1">
      <c r="A61" s="80"/>
      <c r="B61" s="81"/>
      <c r="C61" t="s" s="82">
        <v>70</v>
      </c>
      <c r="D61" t="s" s="80">
        <v>45</v>
      </c>
      <c r="E61" s="83">
        <v>2</v>
      </c>
      <c r="F61" s="83">
        <v>0</v>
      </c>
      <c r="G61" s="83">
        <v>0</v>
      </c>
      <c r="H61" s="84">
        <f>E61*(F61+G61)</f>
        <v>0</v>
      </c>
    </row>
    <row r="62" ht="18.4" customHeight="1">
      <c r="A62" s="80"/>
      <c r="B62" s="81"/>
      <c r="C62" t="s" s="82">
        <v>71</v>
      </c>
      <c r="D62" t="s" s="80">
        <v>45</v>
      </c>
      <c r="E62" s="83">
        <v>2</v>
      </c>
      <c r="F62" s="83">
        <v>0</v>
      </c>
      <c r="G62" s="83">
        <v>0</v>
      </c>
      <c r="H62" s="84">
        <f>E62*(F62+G62)</f>
        <v>0</v>
      </c>
    </row>
    <row r="63" ht="18.4" customHeight="1">
      <c r="A63" s="80"/>
      <c r="B63" s="81"/>
      <c r="C63" t="s" s="82">
        <v>72</v>
      </c>
      <c r="D63" t="s" s="80">
        <v>45</v>
      </c>
      <c r="E63" s="83">
        <v>8</v>
      </c>
      <c r="F63" s="83">
        <v>0</v>
      </c>
      <c r="G63" s="83">
        <v>0</v>
      </c>
      <c r="H63" s="84">
        <f>E63*(F63+G63)</f>
        <v>0</v>
      </c>
    </row>
    <row r="64" ht="18.4" customHeight="1">
      <c r="A64" s="80"/>
      <c r="B64" s="81"/>
      <c r="C64" t="s" s="82">
        <v>73</v>
      </c>
      <c r="D64" t="s" s="80">
        <v>45</v>
      </c>
      <c r="E64" s="83">
        <v>2</v>
      </c>
      <c r="F64" s="83">
        <v>0</v>
      </c>
      <c r="G64" s="83">
        <v>0</v>
      </c>
      <c r="H64" s="84">
        <f>E64*(F64+G64)</f>
        <v>0</v>
      </c>
    </row>
    <row r="65" ht="18.4" customHeight="1">
      <c r="A65" s="80"/>
      <c r="B65" s="81"/>
      <c r="C65" t="s" s="82">
        <v>74</v>
      </c>
      <c r="D65" t="s" s="80">
        <v>45</v>
      </c>
      <c r="E65" s="83">
        <v>6</v>
      </c>
      <c r="F65" s="83">
        <v>0</v>
      </c>
      <c r="G65" s="83">
        <v>0</v>
      </c>
      <c r="H65" s="84">
        <f>E65*(F65+G65)</f>
        <v>0</v>
      </c>
    </row>
    <row r="66" ht="18.4" customHeight="1">
      <c r="A66" s="80"/>
      <c r="B66" s="81"/>
      <c r="C66" t="s" s="82">
        <v>75</v>
      </c>
      <c r="D66" t="s" s="80">
        <v>45</v>
      </c>
      <c r="E66" s="83">
        <v>6</v>
      </c>
      <c r="F66" s="83">
        <v>0</v>
      </c>
      <c r="G66" s="83">
        <v>0</v>
      </c>
      <c r="H66" s="84">
        <f>E66*(F66+G66)</f>
        <v>0</v>
      </c>
    </row>
    <row r="67" ht="18.4" customHeight="1">
      <c r="A67" s="80"/>
      <c r="B67" s="81"/>
      <c r="C67" t="s" s="82">
        <v>76</v>
      </c>
      <c r="D67" t="s" s="80">
        <v>45</v>
      </c>
      <c r="E67" s="83">
        <v>6</v>
      </c>
      <c r="F67" s="83">
        <v>0</v>
      </c>
      <c r="G67" s="83">
        <v>0</v>
      </c>
      <c r="H67" s="84">
        <f>E67*(F67+G67)</f>
        <v>0</v>
      </c>
    </row>
    <row r="68" ht="18.4" customHeight="1">
      <c r="A68" s="85"/>
      <c r="B68" s="81"/>
      <c r="C68" t="s" s="82">
        <v>77</v>
      </c>
      <c r="D68" t="s" s="80">
        <v>45</v>
      </c>
      <c r="E68" s="83">
        <v>6</v>
      </c>
      <c r="F68" s="83">
        <v>0</v>
      </c>
      <c r="G68" s="83">
        <v>0</v>
      </c>
      <c r="H68" s="84">
        <f>E68*(F68+G68)</f>
        <v>0</v>
      </c>
    </row>
    <row r="69" ht="18.4" customHeight="1">
      <c r="A69" s="80"/>
      <c r="B69" s="81"/>
      <c r="C69" t="s" s="82">
        <v>78</v>
      </c>
      <c r="D69" t="s" s="80">
        <v>45</v>
      </c>
      <c r="E69" s="83">
        <v>9</v>
      </c>
      <c r="F69" s="83">
        <v>0</v>
      </c>
      <c r="G69" s="83">
        <v>0</v>
      </c>
      <c r="H69" s="84">
        <f>E69*(F69+G69)</f>
        <v>0</v>
      </c>
    </row>
    <row r="70" ht="18.4" customHeight="1">
      <c r="A70" s="85"/>
      <c r="B70" s="81"/>
      <c r="C70" t="s" s="82">
        <v>79</v>
      </c>
      <c r="D70" t="s" s="80">
        <v>45</v>
      </c>
      <c r="E70" s="83">
        <v>3</v>
      </c>
      <c r="F70" s="83">
        <v>0</v>
      </c>
      <c r="G70" s="83">
        <v>0</v>
      </c>
      <c r="H70" s="84">
        <f>E70*(F70+G70)</f>
        <v>0</v>
      </c>
    </row>
    <row r="71" ht="23" customHeight="1">
      <c r="A71" s="85"/>
      <c r="B71" s="81"/>
      <c r="C71" t="s" s="82">
        <v>80</v>
      </c>
      <c r="D71" t="s" s="80">
        <v>45</v>
      </c>
      <c r="E71" s="83">
        <v>3</v>
      </c>
      <c r="F71" s="83">
        <v>0</v>
      </c>
      <c r="G71" s="83">
        <v>0</v>
      </c>
      <c r="H71" s="84">
        <f>E71*(F71+G71)</f>
        <v>0</v>
      </c>
    </row>
    <row r="72" ht="23" customHeight="1">
      <c r="A72" s="85"/>
      <c r="B72" s="81"/>
      <c r="C72" t="s" s="82">
        <v>81</v>
      </c>
      <c r="D72" t="s" s="80">
        <v>45</v>
      </c>
      <c r="E72" s="83">
        <v>3</v>
      </c>
      <c r="F72" s="83">
        <v>0</v>
      </c>
      <c r="G72" s="83">
        <v>0</v>
      </c>
      <c r="H72" s="84">
        <f>E72*(F72+G72)</f>
        <v>0</v>
      </c>
    </row>
    <row r="73" ht="23" customHeight="1">
      <c r="A73" s="85"/>
      <c r="B73" s="81"/>
      <c r="C73" t="s" s="82">
        <v>82</v>
      </c>
      <c r="D73" t="s" s="80">
        <v>45</v>
      </c>
      <c r="E73" s="83">
        <v>3</v>
      </c>
      <c r="F73" s="83">
        <v>0</v>
      </c>
      <c r="G73" s="83">
        <v>0</v>
      </c>
      <c r="H73" s="84">
        <f>E73*(F73+G73)</f>
        <v>0</v>
      </c>
    </row>
    <row r="74" ht="18.4" customHeight="1">
      <c r="A74" s="85"/>
      <c r="B74" s="81"/>
      <c r="C74" s="82"/>
      <c r="D74" t="s" s="80">
        <v>45</v>
      </c>
      <c r="E74" s="83">
        <v>6</v>
      </c>
      <c r="F74" s="83">
        <v>0</v>
      </c>
      <c r="G74" s="83">
        <v>0</v>
      </c>
      <c r="H74" s="84">
        <f>E74*(F74+G74)</f>
        <v>0</v>
      </c>
    </row>
    <row r="75" ht="18.4" customHeight="1">
      <c r="A75" s="80"/>
      <c r="B75" s="81"/>
      <c r="C75" t="s" s="86">
        <v>83</v>
      </c>
      <c r="D75" t="s" s="80">
        <v>45</v>
      </c>
      <c r="E75" s="83">
        <v>3</v>
      </c>
      <c r="F75" s="83">
        <v>0</v>
      </c>
      <c r="G75" s="83">
        <v>0</v>
      </c>
      <c r="H75" s="84">
        <f>E75*(F75+G75)</f>
        <v>0</v>
      </c>
    </row>
    <row r="76" ht="18.4" customHeight="1">
      <c r="A76" s="80"/>
      <c r="B76" s="81"/>
      <c r="C76" t="s" s="86">
        <v>84</v>
      </c>
      <c r="D76" t="s" s="80">
        <v>45</v>
      </c>
      <c r="E76" s="83">
        <v>6</v>
      </c>
      <c r="F76" s="83">
        <v>0</v>
      </c>
      <c r="G76" s="83">
        <v>0</v>
      </c>
      <c r="H76" s="84">
        <f>E76*(F76+G76)</f>
        <v>0</v>
      </c>
    </row>
    <row r="77" ht="18.4" customHeight="1">
      <c r="A77" s="80"/>
      <c r="B77" s="81"/>
      <c r="C77" t="s" s="87">
        <v>85</v>
      </c>
      <c r="D77" t="s" s="80">
        <v>86</v>
      </c>
      <c r="E77" s="83">
        <v>1</v>
      </c>
      <c r="F77" s="83">
        <v>0</v>
      </c>
      <c r="G77" s="83">
        <v>0</v>
      </c>
      <c r="H77" s="84">
        <f>E77*(F77+G77)</f>
        <v>0</v>
      </c>
    </row>
    <row r="78" ht="18.4" customHeight="1">
      <c r="A78" s="80"/>
      <c r="B78" s="81"/>
      <c r="C78" t="s" s="82">
        <v>87</v>
      </c>
      <c r="D78" t="s" s="80">
        <v>86</v>
      </c>
      <c r="E78" s="83">
        <v>1</v>
      </c>
      <c r="F78" s="83">
        <v>0</v>
      </c>
      <c r="G78" s="83">
        <v>0</v>
      </c>
      <c r="H78" s="84">
        <f>E78*(F78+G78)</f>
        <v>0</v>
      </c>
    </row>
    <row r="79" ht="18.4" customHeight="1">
      <c r="A79" s="80"/>
      <c r="B79" s="81"/>
      <c r="C79" t="s" s="82">
        <v>88</v>
      </c>
      <c r="D79" t="s" s="80">
        <v>86</v>
      </c>
      <c r="E79" s="83">
        <v>1</v>
      </c>
      <c r="F79" s="83">
        <v>0</v>
      </c>
      <c r="G79" s="83">
        <v>0</v>
      </c>
      <c r="H79" s="84">
        <f>E79*(F79+G79)</f>
        <v>0</v>
      </c>
    </row>
    <row r="80" ht="18.4" customHeight="1">
      <c r="A80" t="s" s="88">
        <v>32</v>
      </c>
      <c r="B80" t="s" s="89">
        <v>89</v>
      </c>
      <c r="C80" t="s" s="90">
        <v>6</v>
      </c>
      <c r="D80" s="88"/>
      <c r="E80" s="91"/>
      <c r="F80" s="91"/>
      <c r="G80" s="91"/>
      <c r="H80" s="92">
        <f>SUM(H37:H79)</f>
        <v>0</v>
      </c>
    </row>
    <row r="81" ht="18.4" customHeight="1">
      <c r="A81" t="s" s="75">
        <v>32</v>
      </c>
      <c r="B81" s="93"/>
      <c r="C81" t="s" s="77">
        <v>90</v>
      </c>
      <c r="D81" s="75"/>
      <c r="E81" s="78"/>
      <c r="F81" s="78"/>
      <c r="G81" s="78"/>
      <c r="H81" s="79"/>
    </row>
    <row r="82" ht="18.4" customHeight="1">
      <c r="A82" t="s" s="80">
        <v>32</v>
      </c>
      <c r="B82" s="81"/>
      <c r="C82" t="s" s="82">
        <v>91</v>
      </c>
      <c r="D82" t="s" s="80">
        <v>45</v>
      </c>
      <c r="E82" s="83">
        <v>6</v>
      </c>
      <c r="F82" s="83">
        <v>0</v>
      </c>
      <c r="G82" s="83">
        <v>0</v>
      </c>
      <c r="H82" s="84">
        <f>E82*(F82+G82)</f>
        <v>0</v>
      </c>
    </row>
    <row r="83" ht="18.4" customHeight="1">
      <c r="A83" s="80"/>
      <c r="B83" s="81"/>
      <c r="C83" t="s" s="82">
        <v>92</v>
      </c>
      <c r="D83" t="s" s="80">
        <v>45</v>
      </c>
      <c r="E83" s="83">
        <v>6</v>
      </c>
      <c r="F83" s="83">
        <v>0</v>
      </c>
      <c r="G83" s="83">
        <v>0</v>
      </c>
      <c r="H83" s="84">
        <f>E83*(F83+G83)</f>
        <v>0</v>
      </c>
    </row>
    <row r="84" ht="18.4" customHeight="1">
      <c r="A84" s="80"/>
      <c r="B84" s="81"/>
      <c r="C84" t="s" s="82">
        <v>87</v>
      </c>
      <c r="D84" t="s" s="80">
        <v>86</v>
      </c>
      <c r="E84" s="83">
        <v>1</v>
      </c>
      <c r="F84" s="83">
        <v>0</v>
      </c>
      <c r="G84" s="83">
        <v>0</v>
      </c>
      <c r="H84" s="84">
        <f>E84*(F84+G84)</f>
        <v>0</v>
      </c>
    </row>
    <row r="85" ht="18.4" customHeight="1">
      <c r="A85" s="80"/>
      <c r="B85" s="81"/>
      <c r="C85" t="s" s="82">
        <v>93</v>
      </c>
      <c r="D85" t="s" s="80">
        <v>86</v>
      </c>
      <c r="E85" s="83">
        <v>1</v>
      </c>
      <c r="F85" s="83">
        <v>0</v>
      </c>
      <c r="G85" s="83">
        <v>0</v>
      </c>
      <c r="H85" s="84">
        <f>E85*(F85+G85)</f>
        <v>0</v>
      </c>
    </row>
    <row r="86" ht="18.4" customHeight="1">
      <c r="A86" s="80"/>
      <c r="B86" s="81"/>
      <c r="C86" t="s" s="87">
        <v>94</v>
      </c>
      <c r="D86" t="s" s="80">
        <v>86</v>
      </c>
      <c r="E86" s="83">
        <v>6</v>
      </c>
      <c r="F86" s="83">
        <v>0</v>
      </c>
      <c r="G86" s="83">
        <v>0</v>
      </c>
      <c r="H86" s="84">
        <f>E86*(F86+G86)</f>
        <v>0</v>
      </c>
    </row>
    <row r="87" ht="18.4" customHeight="1">
      <c r="A87" t="s" s="94">
        <v>32</v>
      </c>
      <c r="B87" t="s" s="95">
        <v>32</v>
      </c>
      <c r="C87" t="s" s="96">
        <v>95</v>
      </c>
      <c r="D87" t="s" s="94">
        <v>96</v>
      </c>
      <c r="E87" s="97">
        <v>0</v>
      </c>
      <c r="F87" s="97">
        <v>0</v>
      </c>
      <c r="G87" s="97">
        <v>0</v>
      </c>
      <c r="H87" s="98">
        <f>E87*(F87+G87)</f>
        <v>0</v>
      </c>
    </row>
    <row r="88" ht="18.4" customHeight="1">
      <c r="A88" s="99"/>
      <c r="B88" s="100"/>
      <c r="C88" s="101"/>
      <c r="D88" s="99"/>
      <c r="E88" s="102"/>
      <c r="F88" s="102"/>
      <c r="G88" s="102"/>
      <c r="H88" s="103"/>
    </row>
    <row r="89" ht="18.4" customHeight="1">
      <c r="A89" t="s" s="104">
        <v>32</v>
      </c>
      <c r="B89" t="s" s="105">
        <v>89</v>
      </c>
      <c r="C89" t="s" s="106">
        <v>97</v>
      </c>
      <c r="D89" s="104"/>
      <c r="E89" s="107">
        <v>0</v>
      </c>
      <c r="F89" s="107"/>
      <c r="G89" s="107"/>
      <c r="H89" s="108">
        <f>SUM(H82:H87)</f>
        <v>0</v>
      </c>
    </row>
    <row r="90" ht="18.4" customHeight="1">
      <c r="A90" t="s" s="75">
        <v>32</v>
      </c>
      <c r="B90" t="s" s="93">
        <v>98</v>
      </c>
      <c r="C90" t="s" s="77">
        <v>99</v>
      </c>
      <c r="D90" s="75"/>
      <c r="E90" s="78"/>
      <c r="F90" s="78"/>
      <c r="G90" s="78"/>
      <c r="H90" s="79"/>
    </row>
    <row r="91" ht="18.4" customHeight="1">
      <c r="A91" t="s" s="80">
        <v>32</v>
      </c>
      <c r="B91" s="109"/>
      <c r="C91" t="s" s="86">
        <v>100</v>
      </c>
      <c r="D91" t="s" s="80">
        <v>86</v>
      </c>
      <c r="E91" s="83">
        <v>1</v>
      </c>
      <c r="F91" s="83">
        <v>0</v>
      </c>
      <c r="G91" s="83">
        <v>0</v>
      </c>
      <c r="H91" s="84">
        <f>E91*(F91+G91)</f>
        <v>0</v>
      </c>
    </row>
    <row r="92" ht="18.4" customHeight="1">
      <c r="A92" t="s" s="80">
        <v>32</v>
      </c>
      <c r="B92" s="109"/>
      <c r="C92" t="s" s="86">
        <v>101</v>
      </c>
      <c r="D92" t="s" s="80">
        <v>86</v>
      </c>
      <c r="E92" s="83">
        <v>1</v>
      </c>
      <c r="F92" s="83">
        <v>0</v>
      </c>
      <c r="G92" s="83">
        <v>0</v>
      </c>
      <c r="H92" s="84">
        <f>E92*(F92+G92)</f>
        <v>0</v>
      </c>
    </row>
    <row r="93" ht="18.4" customHeight="1">
      <c r="A93" s="80"/>
      <c r="B93" s="81"/>
      <c r="C93" t="s" s="82">
        <v>102</v>
      </c>
      <c r="D93" t="s" s="80">
        <v>86</v>
      </c>
      <c r="E93" s="83">
        <v>1</v>
      </c>
      <c r="F93" s="83">
        <v>0</v>
      </c>
      <c r="G93" s="83">
        <v>0</v>
      </c>
      <c r="H93" s="84">
        <f>E93*(F93+G93)</f>
        <v>0</v>
      </c>
    </row>
    <row r="94" ht="18.4" customHeight="1">
      <c r="A94" s="80"/>
      <c r="B94" s="81"/>
      <c r="C94" s="82"/>
      <c r="D94" s="80"/>
      <c r="E94" s="83">
        <v>0</v>
      </c>
      <c r="F94" s="83">
        <v>0</v>
      </c>
      <c r="G94" s="83">
        <v>0</v>
      </c>
      <c r="H94" s="84">
        <f>E94*(F94+G94)</f>
        <v>0</v>
      </c>
    </row>
    <row r="95" ht="18.4" customHeight="1">
      <c r="A95" s="80"/>
      <c r="B95" s="81"/>
      <c r="C95" s="82"/>
      <c r="D95" s="80"/>
      <c r="E95" s="83">
        <v>0</v>
      </c>
      <c r="F95" s="83">
        <v>0</v>
      </c>
      <c r="G95" s="83">
        <v>0</v>
      </c>
      <c r="H95" s="84">
        <f>E95*(F95+G95)</f>
        <v>0</v>
      </c>
    </row>
    <row r="96" ht="18.4" customHeight="1">
      <c r="A96" s="80"/>
      <c r="B96" s="81"/>
      <c r="C96" t="s" s="82">
        <v>95</v>
      </c>
      <c r="D96" t="s" s="80">
        <v>96</v>
      </c>
      <c r="E96" s="83">
        <v>0.5</v>
      </c>
      <c r="F96" s="83">
        <v>0</v>
      </c>
      <c r="G96" s="83">
        <v>0</v>
      </c>
      <c r="H96" s="84">
        <f>E96*(F96+G96)</f>
        <v>0</v>
      </c>
    </row>
    <row r="97" ht="18.4" customHeight="1">
      <c r="A97" t="s" s="94">
        <v>32</v>
      </c>
      <c r="B97" t="s" s="95">
        <v>32</v>
      </c>
      <c r="C97" t="s" s="110">
        <v>103</v>
      </c>
      <c r="D97" t="s" s="94">
        <v>104</v>
      </c>
      <c r="E97" s="97">
        <v>0.21</v>
      </c>
      <c r="F97" s="97">
        <v>0</v>
      </c>
      <c r="G97" s="97">
        <v>0</v>
      </c>
      <c r="H97" s="98">
        <f>E97*(F97+G97)</f>
        <v>0</v>
      </c>
    </row>
    <row r="98" ht="18.4" customHeight="1">
      <c r="A98" t="s" s="104">
        <v>32</v>
      </c>
      <c r="B98" t="s" s="105">
        <v>89</v>
      </c>
      <c r="C98" t="s" s="106">
        <v>28</v>
      </c>
      <c r="D98" s="104"/>
      <c r="E98" s="107">
        <v>0</v>
      </c>
      <c r="F98" s="107"/>
      <c r="G98" s="107"/>
      <c r="H98" s="108">
        <f>SUM(H91:H97)</f>
        <v>0</v>
      </c>
    </row>
  </sheetData>
  <mergeCells count="14">
    <mergeCell ref="E33:H33"/>
    <mergeCell ref="A33:B33"/>
    <mergeCell ref="A32:B32"/>
    <mergeCell ref="A31:H31"/>
    <mergeCell ref="A10:B10"/>
    <mergeCell ref="A15:H15"/>
    <mergeCell ref="A13:G13"/>
    <mergeCell ref="C12:E12"/>
    <mergeCell ref="C11:E11"/>
    <mergeCell ref="C10:E10"/>
    <mergeCell ref="C9:E9"/>
    <mergeCell ref="C8:E8"/>
    <mergeCell ref="C7:E7"/>
    <mergeCell ref="A1:G1"/>
  </mergeCells>
  <pageMargins left="0.75" right="0.75" top="1" bottom="1" header="0.5" footer="0.5"/>
  <pageSetup firstPageNumber="1" fitToHeight="1" fitToWidth="1" scale="100" useFirstPageNumber="0" orientation="portrait" pageOrder="downThenOver"/>
  <headerFooter>
    <oddHeader>&amp;L&amp;"Helvetica Neue,Regular"&amp;10&amp;K000000Rozpočet  - Rekonstrukce BD Křenová 47
8/2017	&amp;P</oddHeader>
    <oddFooter>&amp;C&amp;"Helvetica Neue,Regular"&amp;10&amp;K000000&amp;P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