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mbonline-my.sharepoint.com/personal/gladis_petr_brno_cz/Documents/Dokumenty/Gladiš Petr_data/Oddeleni spravy budov/VZ/Zadani VR/Moje VR/6) Veveri 100 a Krenova 6_uklid_09_2025/"/>
    </mc:Choice>
  </mc:AlternateContent>
  <xr:revisionPtr revIDLastSave="122" documentId="8_{AF5BBB84-6D39-4849-A422-E3D83DE3C7F7}" xr6:coauthVersionLast="47" xr6:coauthVersionMax="47" xr10:uidLastSave="{76150F92-6EC7-490E-99E1-8C4926AEFABD}"/>
  <bookViews>
    <workbookView xWindow="-120" yWindow="-120" windowWidth="29040" windowHeight="15720" xr2:uid="{74CA6896-D566-4DFD-B5DC-BD4CD7016A51}"/>
  </bookViews>
  <sheets>
    <sheet name="List1" sheetId="1" r:id="rId1"/>
    <sheet name="List2" sheetId="3" r:id="rId2"/>
    <sheet name="List3" sheetId="2" r:id="rId3"/>
  </sheets>
  <definedNames>
    <definedName name="_xlnm._FilterDatabase" localSheetId="2" hidden="1">List3!$A$2:$G$2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G6" i="2" s="1"/>
  <c r="F7" i="2"/>
  <c r="F8" i="2"/>
  <c r="G8" i="2" s="1"/>
  <c r="F9" i="2"/>
  <c r="G9" i="2" s="1"/>
  <c r="F10" i="2"/>
  <c r="F11" i="2"/>
  <c r="G11" i="2" s="1"/>
  <c r="F12" i="2"/>
  <c r="F13" i="2"/>
  <c r="G13" i="2" s="1"/>
  <c r="F3" i="2"/>
  <c r="G3" i="2" s="1"/>
  <c r="G12" i="2"/>
  <c r="G10" i="2"/>
  <c r="G5" i="2"/>
  <c r="G4" i="2"/>
  <c r="G7" i="2"/>
</calcChain>
</file>

<file path=xl/sharedStrings.xml><?xml version="1.0" encoding="utf-8"?>
<sst xmlns="http://schemas.openxmlformats.org/spreadsheetml/2006/main" count="83" uniqueCount="26">
  <si>
    <t>Název výrobku</t>
  </si>
  <si>
    <t>MJ</t>
  </si>
  <si>
    <t>ručník papírová skládaný "Z"</t>
  </si>
  <si>
    <t>ks</t>
  </si>
  <si>
    <t>mýdlo tekuté</t>
  </si>
  <si>
    <t>kanystr 5l</t>
  </si>
  <si>
    <t>osvěžovač vzduchu spray 300ml</t>
  </si>
  <si>
    <t>Předpokládaná měsíční spotřeba v MJ</t>
  </si>
  <si>
    <t>karton (20 balení á 250 ks)</t>
  </si>
  <si>
    <t>JAR na nádobí 0,7 L</t>
  </si>
  <si>
    <t>Sítko vonné do pisoárů</t>
  </si>
  <si>
    <t>Tablety do myčky nádobí</t>
  </si>
  <si>
    <t>kg</t>
  </si>
  <si>
    <t>Sůl do myčky nádobí</t>
  </si>
  <si>
    <t>Houbička na nádobí malá 8x4x2,5cm</t>
  </si>
  <si>
    <t>Vonná závěska určená k zavěšení do WC mísy</t>
  </si>
  <si>
    <t>Cena pro rok 2025
v Kč bez DPH
za jednotku</t>
  </si>
  <si>
    <t>Toaletní papír (bílý celulózový, průměr 19 cm)</t>
  </si>
  <si>
    <t>Krémový čistící písek na nádobí 500 ml</t>
  </si>
  <si>
    <t>Příloha č. 3 - Předpokládaná měsíční spotřeba hygienického
                           materiálu_Veveří 100 a Křenová 6</t>
  </si>
  <si>
    <t>Počet bodů za nejnižší nabídkovou cenu</t>
  </si>
  <si>
    <t>Mýdlo tekuté</t>
  </si>
  <si>
    <t>Ručník papírová skládaný "Z"</t>
  </si>
  <si>
    <t>Osvěžovač vzduchu spray 300ml</t>
  </si>
  <si>
    <t>Cena za celkový počet MJ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</si>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</sst>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D872-E7B1-427B-858C-98050D221933}">
  <sheetPr>
    <pageSetUpPr fitToPage="1"/>
  </sheetPr>
  <dimension ref="A1:E14"/>
  <sheetViews>
    <sheetView tabSelected="1" workbookViewId="0">
      <selection activeCell="D16" sqref="D16"/>
    </sheetView>
  </sheetViews>
  <sheetFormatPr defaultRowHeight="15" x14ac:dyDescent="0.25"/>
  <cols>
    <col min="1" max="1" width="42.5703125" bestFit="1" customWidth="1"/>
    <col min="2" max="2" width="25.5703125" customWidth="1"/>
    <col min="3" max="3" width="16.85546875" customWidth="1"/>
    <col min="4" max="4" width="18.5703125" customWidth="1"/>
    <col min="5" max="5" width="11.7109375" customWidth="1"/>
  </cols>
  <sheetData>
    <row r="1" spans="1:5" ht="51" customHeight="1" x14ac:dyDescent="0.25">
      <c r="A1" s="33" t="s">
        <v>19</v>
      </c>
      <c r="B1" s="33"/>
      <c r="C1" s="33"/>
      <c r="D1" s="33"/>
    </row>
    <row r="2" spans="1:5" ht="15.75" x14ac:dyDescent="0.25">
      <c r="A2" s="1"/>
      <c r="B2" s="1"/>
      <c r="C2" s="1"/>
    </row>
    <row r="3" spans="1:5" ht="63" x14ac:dyDescent="0.25">
      <c r="A3" s="2" t="s">
        <v>0</v>
      </c>
      <c r="B3" s="2" t="s">
        <v>1</v>
      </c>
      <c r="C3" s="2" t="s">
        <v>7</v>
      </c>
      <c r="D3" s="2" t="s">
        <v>16</v>
      </c>
      <c r="E3" s="2" t="s">
        <v>20</v>
      </c>
    </row>
    <row r="4" spans="1:5" ht="15.75" x14ac:dyDescent="0.25">
      <c r="A4" s="16" t="s">
        <v>21</v>
      </c>
      <c r="B4" s="4" t="s">
        <v>5</v>
      </c>
      <c r="C4" s="4">
        <v>8</v>
      </c>
      <c r="D4" s="4"/>
      <c r="E4" s="12">
        <v>1.23</v>
      </c>
    </row>
    <row r="5" spans="1:5" ht="15.75" x14ac:dyDescent="0.25">
      <c r="A5" s="16" t="s">
        <v>22</v>
      </c>
      <c r="B5" s="4" t="s">
        <v>8</v>
      </c>
      <c r="C5" s="4">
        <v>8</v>
      </c>
      <c r="D5" s="4"/>
      <c r="E5" s="12">
        <v>7.59</v>
      </c>
    </row>
    <row r="6" spans="1:5" ht="15.75" x14ac:dyDescent="0.25">
      <c r="A6" s="17" t="s">
        <v>17</v>
      </c>
      <c r="B6" s="6" t="s">
        <v>3</v>
      </c>
      <c r="C6" s="6">
        <v>96</v>
      </c>
      <c r="D6" s="6"/>
      <c r="E6" s="13">
        <v>7.97</v>
      </c>
    </row>
    <row r="7" spans="1:5" ht="15.75" x14ac:dyDescent="0.25">
      <c r="A7" s="16" t="s">
        <v>23</v>
      </c>
      <c r="B7" s="4" t="s">
        <v>3</v>
      </c>
      <c r="C7" s="4">
        <v>16</v>
      </c>
      <c r="D7" s="4"/>
      <c r="E7" s="12">
        <v>2.13</v>
      </c>
    </row>
    <row r="8" spans="1:5" ht="15.75" x14ac:dyDescent="0.25">
      <c r="A8" s="16" t="s">
        <v>15</v>
      </c>
      <c r="B8" s="4" t="s">
        <v>3</v>
      </c>
      <c r="C8" s="4">
        <v>32</v>
      </c>
      <c r="D8" s="4"/>
      <c r="E8" s="12">
        <v>1.9</v>
      </c>
    </row>
    <row r="9" spans="1:5" ht="15.75" x14ac:dyDescent="0.25">
      <c r="A9" s="18" t="s">
        <v>10</v>
      </c>
      <c r="B9" s="8" t="s">
        <v>3</v>
      </c>
      <c r="C9" s="8">
        <v>12</v>
      </c>
      <c r="D9" s="8"/>
      <c r="E9" s="14">
        <v>1.02</v>
      </c>
    </row>
    <row r="10" spans="1:5" ht="15.75" x14ac:dyDescent="0.25">
      <c r="A10" s="17" t="s">
        <v>9</v>
      </c>
      <c r="B10" s="6" t="s">
        <v>3</v>
      </c>
      <c r="C10" s="6">
        <v>5</v>
      </c>
      <c r="D10" s="6"/>
      <c r="E10" s="13">
        <v>0.71</v>
      </c>
    </row>
    <row r="11" spans="1:5" ht="15.75" x14ac:dyDescent="0.25">
      <c r="A11" s="17" t="s">
        <v>18</v>
      </c>
      <c r="B11" s="6" t="s">
        <v>3</v>
      </c>
      <c r="C11" s="6">
        <v>5</v>
      </c>
      <c r="D11" s="6"/>
      <c r="E11" s="13">
        <v>0.46</v>
      </c>
    </row>
    <row r="12" spans="1:5" ht="15.75" x14ac:dyDescent="0.25">
      <c r="A12" s="18" t="s">
        <v>14</v>
      </c>
      <c r="B12" s="9" t="s">
        <v>3</v>
      </c>
      <c r="C12" s="9">
        <v>10</v>
      </c>
      <c r="D12" s="9"/>
      <c r="E12" s="15">
        <v>0.05</v>
      </c>
    </row>
    <row r="13" spans="1:5" ht="15.75" x14ac:dyDescent="0.25">
      <c r="A13" s="18" t="s">
        <v>11</v>
      </c>
      <c r="B13" s="8" t="s">
        <v>3</v>
      </c>
      <c r="C13" s="8">
        <v>75</v>
      </c>
      <c r="D13" s="8"/>
      <c r="E13" s="14">
        <v>0.53</v>
      </c>
    </row>
    <row r="14" spans="1:5" ht="15.75" x14ac:dyDescent="0.25">
      <c r="A14" s="18" t="s">
        <v>13</v>
      </c>
      <c r="B14" s="8" t="s">
        <v>12</v>
      </c>
      <c r="C14" s="8">
        <v>3</v>
      </c>
      <c r="D14" s="8"/>
      <c r="E14" s="14">
        <v>0.18</v>
      </c>
    </row>
  </sheetData>
  <mergeCells count="1">
    <mergeCell ref="A1:D1"/>
  </mergeCells>
  <pageMargins left="0.7" right="0.7" top="0.78740157499999996" bottom="0.78740157499999996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CB34F-B666-4BBE-B109-89BBBBD9F347}">
  <dimension ref="A1:E12"/>
  <sheetViews>
    <sheetView workbookViewId="0">
      <selection activeCell="E14" sqref="E14"/>
    </sheetView>
  </sheetViews>
  <sheetFormatPr defaultRowHeight="15" x14ac:dyDescent="0.25"/>
  <cols>
    <col min="1" max="1" width="24.28515625" customWidth="1"/>
    <col min="2" max="2" width="25" bestFit="1" customWidth="1"/>
    <col min="3" max="3" width="15.140625" customWidth="1"/>
    <col min="4" max="4" width="11.5703125" customWidth="1"/>
    <col min="5" max="5" width="11.7109375" customWidth="1"/>
  </cols>
  <sheetData>
    <row r="1" spans="1:5" ht="94.5" x14ac:dyDescent="0.25">
      <c r="A1" s="20" t="s">
        <v>0</v>
      </c>
      <c r="B1" s="21" t="s">
        <v>1</v>
      </c>
      <c r="C1" s="21" t="s">
        <v>7</v>
      </c>
      <c r="D1" s="21" t="s">
        <v>16</v>
      </c>
      <c r="E1" s="22" t="s">
        <v>20</v>
      </c>
    </row>
    <row r="2" spans="1:5" ht="15.75" x14ac:dyDescent="0.25">
      <c r="A2" s="23" t="s">
        <v>21</v>
      </c>
      <c r="B2" s="4" t="s">
        <v>5</v>
      </c>
      <c r="C2" s="4">
        <v>8</v>
      </c>
      <c r="D2" s="4"/>
      <c r="E2" s="24">
        <v>1.23</v>
      </c>
    </row>
    <row r="3" spans="1:5" ht="31.5" x14ac:dyDescent="0.25">
      <c r="A3" s="23" t="s">
        <v>22</v>
      </c>
      <c r="B3" s="4" t="s">
        <v>8</v>
      </c>
      <c r="C3" s="4">
        <v>8</v>
      </c>
      <c r="D3" s="4"/>
      <c r="E3" s="24">
        <v>7.59</v>
      </c>
    </row>
    <row r="4" spans="1:5" ht="47.25" x14ac:dyDescent="0.25">
      <c r="A4" s="25" t="s">
        <v>17</v>
      </c>
      <c r="B4" s="6" t="s">
        <v>3</v>
      </c>
      <c r="C4" s="6">
        <v>96</v>
      </c>
      <c r="D4" s="6"/>
      <c r="E4" s="26">
        <v>7.97</v>
      </c>
    </row>
    <row r="5" spans="1:5" ht="31.5" x14ac:dyDescent="0.25">
      <c r="A5" s="23" t="s">
        <v>23</v>
      </c>
      <c r="B5" s="4" t="s">
        <v>3</v>
      </c>
      <c r="C5" s="4">
        <v>16</v>
      </c>
      <c r="D5" s="4"/>
      <c r="E5" s="24">
        <v>2.13</v>
      </c>
    </row>
    <row r="6" spans="1:5" ht="31.5" x14ac:dyDescent="0.25">
      <c r="A6" s="23" t="s">
        <v>15</v>
      </c>
      <c r="B6" s="4" t="s">
        <v>3</v>
      </c>
      <c r="C6" s="4">
        <v>32</v>
      </c>
      <c r="D6" s="4"/>
      <c r="E6" s="24">
        <v>1.9</v>
      </c>
    </row>
    <row r="7" spans="1:5" ht="15.75" x14ac:dyDescent="0.25">
      <c r="A7" s="27" t="s">
        <v>10</v>
      </c>
      <c r="B7" s="8" t="s">
        <v>3</v>
      </c>
      <c r="C7" s="8">
        <v>12</v>
      </c>
      <c r="D7" s="8"/>
      <c r="E7" s="28">
        <v>1.02</v>
      </c>
    </row>
    <row r="8" spans="1:5" ht="15.75" x14ac:dyDescent="0.25">
      <c r="A8" s="25" t="s">
        <v>9</v>
      </c>
      <c r="B8" s="6" t="s">
        <v>3</v>
      </c>
      <c r="C8" s="6">
        <v>5</v>
      </c>
      <c r="D8" s="6"/>
      <c r="E8" s="26">
        <v>0.71</v>
      </c>
    </row>
    <row r="9" spans="1:5" ht="31.5" x14ac:dyDescent="0.25">
      <c r="A9" s="25" t="s">
        <v>18</v>
      </c>
      <c r="B9" s="6" t="s">
        <v>3</v>
      </c>
      <c r="C9" s="6">
        <v>5</v>
      </c>
      <c r="D9" s="6"/>
      <c r="E9" s="26">
        <v>0.46</v>
      </c>
    </row>
    <row r="10" spans="1:5" ht="31.5" x14ac:dyDescent="0.25">
      <c r="A10" s="27" t="s">
        <v>14</v>
      </c>
      <c r="B10" s="9" t="s">
        <v>3</v>
      </c>
      <c r="C10" s="9">
        <v>10</v>
      </c>
      <c r="D10" s="9"/>
      <c r="E10" s="29">
        <v>0.05</v>
      </c>
    </row>
    <row r="11" spans="1:5" ht="15.75" x14ac:dyDescent="0.25">
      <c r="A11" s="27" t="s">
        <v>11</v>
      </c>
      <c r="B11" s="8" t="s">
        <v>3</v>
      </c>
      <c r="C11" s="8">
        <v>75</v>
      </c>
      <c r="D11" s="8"/>
      <c r="E11" s="28">
        <v>0.53</v>
      </c>
    </row>
    <row r="12" spans="1:5" ht="16.5" thickBot="1" x14ac:dyDescent="0.3">
      <c r="A12" s="30" t="s">
        <v>13</v>
      </c>
      <c r="B12" s="31" t="s">
        <v>12</v>
      </c>
      <c r="C12" s="31">
        <v>3</v>
      </c>
      <c r="D12" s="31"/>
      <c r="E12" s="32">
        <v>0.18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D465-C55F-449E-A91C-4DE4039F52B8}">
  <dimension ref="A1:G13"/>
  <sheetViews>
    <sheetView workbookViewId="0">
      <selection activeCell="C15" sqref="C15"/>
    </sheetView>
  </sheetViews>
  <sheetFormatPr defaultRowHeight="15" x14ac:dyDescent="0.25"/>
  <cols>
    <col min="1" max="1" width="42.5703125" customWidth="1"/>
    <col min="2" max="2" width="25" bestFit="1" customWidth="1"/>
    <col min="3" max="3" width="18" customWidth="1"/>
    <col min="4" max="4" width="14.7109375" customWidth="1"/>
  </cols>
  <sheetData>
    <row r="1" spans="1:7" ht="63" x14ac:dyDescent="0.25">
      <c r="A1" s="2" t="s">
        <v>0</v>
      </c>
      <c r="B1" s="2" t="s">
        <v>1</v>
      </c>
      <c r="C1" s="2" t="s">
        <v>7</v>
      </c>
      <c r="D1" s="2" t="s">
        <v>16</v>
      </c>
      <c r="F1" s="19" t="s">
        <v>24</v>
      </c>
      <c r="G1" s="19" t="s">
        <v>25</v>
      </c>
    </row>
    <row r="2" spans="1:7" ht="15.75" x14ac:dyDescent="0.25">
      <c r="A2" s="2"/>
      <c r="B2" s="2"/>
      <c r="C2" s="2"/>
      <c r="D2" s="2"/>
    </row>
    <row r="3" spans="1:7" ht="15.75" x14ac:dyDescent="0.25">
      <c r="A3" s="3" t="s">
        <v>17</v>
      </c>
      <c r="B3" s="4" t="s">
        <v>3</v>
      </c>
      <c r="C3" s="4">
        <v>96</v>
      </c>
      <c r="D3" s="4">
        <v>35</v>
      </c>
      <c r="F3">
        <f>C3*D3</f>
        <v>3360</v>
      </c>
      <c r="G3">
        <f t="shared" ref="G3:G13" si="0">F3/100.23</f>
        <v>33.52289733612691</v>
      </c>
    </row>
    <row r="4" spans="1:7" ht="15.75" x14ac:dyDescent="0.25">
      <c r="A4" s="3" t="s">
        <v>2</v>
      </c>
      <c r="B4" s="4" t="s">
        <v>8</v>
      </c>
      <c r="C4" s="4">
        <v>8</v>
      </c>
      <c r="D4" s="4">
        <v>400</v>
      </c>
      <c r="F4">
        <f t="shared" ref="F4:F13" si="1">C4*D4</f>
        <v>3200</v>
      </c>
      <c r="G4">
        <f t="shared" si="0"/>
        <v>31.926568891549437</v>
      </c>
    </row>
    <row r="5" spans="1:7" ht="15.75" x14ac:dyDescent="0.25">
      <c r="A5" s="5" t="s">
        <v>6</v>
      </c>
      <c r="B5" s="6" t="s">
        <v>3</v>
      </c>
      <c r="C5" s="6">
        <v>16</v>
      </c>
      <c r="D5" s="6">
        <v>56</v>
      </c>
      <c r="F5">
        <f t="shared" si="1"/>
        <v>896</v>
      </c>
      <c r="G5">
        <f t="shared" si="0"/>
        <v>8.9394392896338424</v>
      </c>
    </row>
    <row r="6" spans="1:7" ht="15.75" x14ac:dyDescent="0.25">
      <c r="A6" s="3" t="s">
        <v>15</v>
      </c>
      <c r="B6" s="4" t="s">
        <v>3</v>
      </c>
      <c r="C6" s="4">
        <v>32</v>
      </c>
      <c r="D6" s="4">
        <v>25</v>
      </c>
      <c r="F6">
        <f t="shared" si="1"/>
        <v>800</v>
      </c>
      <c r="G6">
        <f t="shared" si="0"/>
        <v>7.9816422228873591</v>
      </c>
    </row>
    <row r="7" spans="1:7" ht="15.75" x14ac:dyDescent="0.25">
      <c r="A7" s="3" t="s">
        <v>4</v>
      </c>
      <c r="B7" s="4" t="s">
        <v>5</v>
      </c>
      <c r="C7" s="4">
        <v>8</v>
      </c>
      <c r="D7" s="4">
        <v>65</v>
      </c>
      <c r="F7">
        <f t="shared" si="1"/>
        <v>520</v>
      </c>
      <c r="G7">
        <f t="shared" si="0"/>
        <v>5.1880674448767836</v>
      </c>
    </row>
    <row r="8" spans="1:7" ht="15.75" x14ac:dyDescent="0.25">
      <c r="A8" s="7" t="s">
        <v>10</v>
      </c>
      <c r="B8" s="8" t="s">
        <v>3</v>
      </c>
      <c r="C8" s="8">
        <v>12</v>
      </c>
      <c r="D8" s="8">
        <v>36</v>
      </c>
      <c r="F8">
        <f t="shared" si="1"/>
        <v>432</v>
      </c>
      <c r="G8">
        <f t="shared" si="0"/>
        <v>4.3100868003591737</v>
      </c>
    </row>
    <row r="9" spans="1:7" ht="15.75" x14ac:dyDescent="0.25">
      <c r="A9" s="5" t="s">
        <v>9</v>
      </c>
      <c r="B9" s="6" t="s">
        <v>3</v>
      </c>
      <c r="C9" s="6">
        <v>5</v>
      </c>
      <c r="D9" s="6">
        <v>60</v>
      </c>
      <c r="F9">
        <f t="shared" si="1"/>
        <v>300</v>
      </c>
      <c r="G9">
        <f t="shared" si="0"/>
        <v>2.9931158335827597</v>
      </c>
    </row>
    <row r="10" spans="1:7" ht="15.75" x14ac:dyDescent="0.25">
      <c r="A10" s="10" t="s">
        <v>11</v>
      </c>
      <c r="B10" s="11" t="s">
        <v>3</v>
      </c>
      <c r="C10" s="11">
        <v>75</v>
      </c>
      <c r="D10" s="11">
        <v>3</v>
      </c>
      <c r="F10">
        <f t="shared" si="1"/>
        <v>225</v>
      </c>
      <c r="G10">
        <f t="shared" si="0"/>
        <v>2.2448368751870698</v>
      </c>
    </row>
    <row r="11" spans="1:7" ht="15.75" x14ac:dyDescent="0.25">
      <c r="A11" s="3" t="s">
        <v>18</v>
      </c>
      <c r="B11" s="4" t="s">
        <v>3</v>
      </c>
      <c r="C11" s="4">
        <v>5</v>
      </c>
      <c r="D11" s="4">
        <v>39</v>
      </c>
      <c r="F11">
        <f t="shared" si="1"/>
        <v>195</v>
      </c>
      <c r="G11">
        <f t="shared" si="0"/>
        <v>1.9455252918287937</v>
      </c>
    </row>
    <row r="12" spans="1:7" ht="15.75" x14ac:dyDescent="0.25">
      <c r="A12" s="7" t="s">
        <v>13</v>
      </c>
      <c r="B12" s="8" t="s">
        <v>12</v>
      </c>
      <c r="C12" s="8">
        <v>3</v>
      </c>
      <c r="D12" s="8">
        <v>25</v>
      </c>
      <c r="F12">
        <f t="shared" si="1"/>
        <v>75</v>
      </c>
      <c r="G12">
        <f t="shared" si="0"/>
        <v>0.74827895839568992</v>
      </c>
    </row>
    <row r="13" spans="1:7" ht="15.75" x14ac:dyDescent="0.25">
      <c r="A13" s="7" t="s">
        <v>14</v>
      </c>
      <c r="B13" s="9" t="s">
        <v>3</v>
      </c>
      <c r="C13" s="9">
        <v>10</v>
      </c>
      <c r="D13" s="9">
        <v>2</v>
      </c>
      <c r="F13">
        <f t="shared" si="1"/>
        <v>20</v>
      </c>
      <c r="G13">
        <f t="shared" si="0"/>
        <v>0.19954105557218396</v>
      </c>
    </row>
  </sheetData>
  <autoFilter ref="A2:G2" xr:uid="{8442D465-C55F-449E-A91C-4DE4039F52B8}">
    <sortState xmlns:xlrd2="http://schemas.microsoft.com/office/spreadsheetml/2017/richdata2" ref="A3:G13">
      <sortCondition descending="1" ref="G2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Gladiš Petr (MMB_OSM)</dc:creator>
  <cp:lastModifiedBy>Gladiš Petr (MMB_OSM)</cp:lastModifiedBy>
  <cp:lastPrinted>2025-09-12T14:59:30Z</cp:lastPrinted>
  <dcterms:created xsi:type="dcterms:W3CDTF">2025-07-30T12:56:06Z</dcterms:created>
  <dcterms:modified xsi:type="dcterms:W3CDTF">2025-09-15T12:23:58Z</dcterms:modified>
</cp:coreProperties>
</file>