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1pp+1np" sheetId="1" r:id="rId1"/>
    <sheet name="2np+3np" sheetId="4" r:id="rId2"/>
  </sheets>
  <definedNames/>
  <calcPr calcId="191029"/>
  <extLst/>
</workbook>
</file>

<file path=xl/sharedStrings.xml><?xml version="1.0" encoding="utf-8"?>
<sst xmlns="http://schemas.openxmlformats.org/spreadsheetml/2006/main" count="225" uniqueCount="124">
  <si>
    <t>Přístavba Základní a mateřské školy Elišky Přemyslovny 10, Brno Starý Lískovec</t>
  </si>
  <si>
    <t>Počet</t>
  </si>
  <si>
    <t>Název, popis</t>
  </si>
  <si>
    <t>Kč</t>
  </si>
  <si>
    <t>Jednotka</t>
  </si>
  <si>
    <t>V2</t>
  </si>
  <si>
    <t>S1</t>
  </si>
  <si>
    <t>se zámkem</t>
  </si>
  <si>
    <t>ks</t>
  </si>
  <si>
    <t>S1a</t>
  </si>
  <si>
    <t>S2</t>
  </si>
  <si>
    <t>S5</t>
  </si>
  <si>
    <t>S8</t>
  </si>
  <si>
    <t>LTD deska, drěvodekor, police, uzamykatelná</t>
  </si>
  <si>
    <r>
      <t xml:space="preserve">Skříň šatní a skříň na pomůcky </t>
    </r>
    <r>
      <rPr>
        <sz val="11"/>
        <color theme="1"/>
        <rFont val="Arial"/>
        <family val="2"/>
      </rPr>
      <t>1800 x 1000 x 400</t>
    </r>
  </si>
  <si>
    <r>
      <t xml:space="preserve">Skříň dveřová na soklu </t>
    </r>
    <r>
      <rPr>
        <sz val="11"/>
        <color theme="1"/>
        <rFont val="Arial"/>
        <family val="2"/>
      </rPr>
      <t xml:space="preserve">1800 x 1000 x 400 </t>
    </r>
  </si>
  <si>
    <r>
      <t xml:space="preserve">Šatní skříň kovová </t>
    </r>
    <r>
      <rPr>
        <sz val="11"/>
        <color theme="1"/>
        <rFont val="Arial"/>
        <family val="2"/>
      </rPr>
      <t>1800 x 500 x 500</t>
    </r>
  </si>
  <si>
    <t>LTD deska, drěvodekor, uzamykatelná</t>
  </si>
  <si>
    <t>S10</t>
  </si>
  <si>
    <t>T1</t>
  </si>
  <si>
    <r>
      <rPr>
        <b/>
        <sz val="11"/>
        <color theme="1"/>
        <rFont val="Arial"/>
        <family val="2"/>
      </rPr>
      <t>Stůl s kontejnerem</t>
    </r>
    <r>
      <rPr>
        <sz val="11"/>
        <color theme="1"/>
        <rFont val="Arial"/>
        <family val="2"/>
      </rPr>
      <t xml:space="preserve"> 1200 x 600</t>
    </r>
  </si>
  <si>
    <t>LTD deska, dřevodekor, kontejner, na klíč</t>
  </si>
  <si>
    <t>Z1</t>
  </si>
  <si>
    <t>konstrukce kovová, dřevo smrk, lak</t>
  </si>
  <si>
    <t>Z2</t>
  </si>
  <si>
    <t xml:space="preserve">konstrukce z jeklu, plocha na sezení z masivu </t>
  </si>
  <si>
    <t>Z3</t>
  </si>
  <si>
    <t>Židle kancelářská na kolečkách</t>
  </si>
  <si>
    <t>Z4</t>
  </si>
  <si>
    <t>Židle jednací</t>
  </si>
  <si>
    <t>kovová konstrukce, sedák a opěradlo plast</t>
  </si>
  <si>
    <t>Z5</t>
  </si>
  <si>
    <r>
      <rPr>
        <b/>
        <sz val="11"/>
        <color theme="1"/>
        <rFont val="Arial"/>
        <family val="2"/>
      </rPr>
      <t>Lehátko</t>
    </r>
    <r>
      <rPr>
        <sz val="11"/>
        <color theme="1"/>
        <rFont val="Arial"/>
        <family val="2"/>
      </rPr>
      <t xml:space="preserve"> 1900 x 700</t>
    </r>
  </si>
  <si>
    <t>koženkové, kovová konstrukce</t>
  </si>
  <si>
    <t>Pol.</t>
  </si>
  <si>
    <r>
      <rPr>
        <b/>
        <sz val="11"/>
        <color theme="1"/>
        <rFont val="Arial"/>
        <family val="2"/>
      </rPr>
      <t>Lavička s věšákem jednostranná</t>
    </r>
    <r>
      <rPr>
        <sz val="11"/>
        <color theme="1"/>
        <rFont val="Arial"/>
        <family val="2"/>
      </rPr>
      <t xml:space="preserve"> 1500 x 500</t>
    </r>
  </si>
  <si>
    <t>čalouněná, na kolečkách, s područkami</t>
  </si>
  <si>
    <t>Z11</t>
  </si>
  <si>
    <r>
      <rPr>
        <b/>
        <sz val="11"/>
        <color theme="1"/>
        <rFont val="Arial"/>
        <family val="2"/>
      </rPr>
      <t xml:space="preserve">Lavička jeklová </t>
    </r>
    <r>
      <rPr>
        <sz val="11"/>
        <color theme="1"/>
        <rFont val="Arial"/>
        <family val="2"/>
      </rPr>
      <t>2000 x 300</t>
    </r>
  </si>
  <si>
    <r>
      <rPr>
        <b/>
        <sz val="11"/>
        <color theme="1"/>
        <rFont val="Arial"/>
        <family val="2"/>
      </rPr>
      <t xml:space="preserve">Věšáková stěna </t>
    </r>
    <r>
      <rPr>
        <sz val="11"/>
        <color theme="1"/>
        <rFont val="Arial"/>
        <family val="2"/>
      </rPr>
      <t>800 x 1700</t>
    </r>
  </si>
  <si>
    <t>LTD deska, drěvodekor, kovové nerez věšáky</t>
  </si>
  <si>
    <t>S3</t>
  </si>
  <si>
    <r>
      <t xml:space="preserve">Skříň do učebny prosklená </t>
    </r>
    <r>
      <rPr>
        <sz val="11"/>
        <rFont val="Arial"/>
        <family val="2"/>
      </rPr>
      <t>1800 x 800 x 400</t>
    </r>
  </si>
  <si>
    <t>S4</t>
  </si>
  <si>
    <r>
      <t xml:space="preserve">Skříň na výkresy </t>
    </r>
    <r>
      <rPr>
        <sz val="11"/>
        <color theme="1"/>
        <rFont val="Arial"/>
        <family val="2"/>
      </rPr>
      <t>690 x 1200 x 900</t>
    </r>
  </si>
  <si>
    <t>kovová skříň "mamut", pět zásuvek</t>
  </si>
  <si>
    <r>
      <t xml:space="preserve">Skříň dveřová na soklu </t>
    </r>
    <r>
      <rPr>
        <sz val="11"/>
        <color theme="1"/>
        <rFont val="Arial"/>
        <family val="2"/>
      </rPr>
      <t>1800 x 1000 x 400</t>
    </r>
  </si>
  <si>
    <t>LTD deska, dřevodekor, police, uzamykatelná</t>
  </si>
  <si>
    <t>S6</t>
  </si>
  <si>
    <r>
      <t xml:space="preserve">Skříň </t>
    </r>
    <r>
      <rPr>
        <sz val="11"/>
        <color theme="1"/>
        <rFont val="Arial"/>
        <family val="2"/>
      </rPr>
      <t>1800 x 600 x 400</t>
    </r>
  </si>
  <si>
    <t>S7</t>
  </si>
  <si>
    <r>
      <t xml:space="preserve">Skříň prosklená </t>
    </r>
    <r>
      <rPr>
        <sz val="11"/>
        <color theme="1"/>
        <rFont val="Arial"/>
        <family val="2"/>
      </rPr>
      <t>1800 x 1000 x 400</t>
    </r>
  </si>
  <si>
    <r>
      <t xml:space="preserve">Závěsná police </t>
    </r>
    <r>
      <rPr>
        <sz val="11"/>
        <color theme="1"/>
        <rFont val="Arial"/>
        <family val="2"/>
      </rPr>
      <t>2700 x 300</t>
    </r>
  </si>
  <si>
    <t>LTD deska, dřevodekor</t>
  </si>
  <si>
    <t>S9</t>
  </si>
  <si>
    <t>T2</t>
  </si>
  <si>
    <r>
      <rPr>
        <b/>
        <sz val="11"/>
        <color theme="1"/>
        <rFont val="Arial"/>
        <family val="2"/>
      </rPr>
      <t xml:space="preserve">Lavice žákovská </t>
    </r>
    <r>
      <rPr>
        <sz val="11"/>
        <color theme="1"/>
        <rFont val="Arial"/>
        <family val="2"/>
      </rPr>
      <t>1300 x 600</t>
    </r>
  </si>
  <si>
    <t xml:space="preserve">LTD deska, skříň dělená, horní dvířka prosklená, spodní LTD dvířka, dřevodekor, police, uzamykatelná </t>
  </si>
  <si>
    <t>LTD deska, skříň dělená, horní dvířka prosklená, spodní LTD dvířka, dřevodekor, police, uzamykatelná</t>
  </si>
  <si>
    <t>T3</t>
  </si>
  <si>
    <r>
      <rPr>
        <b/>
        <sz val="11"/>
        <color theme="1"/>
        <rFont val="Arial"/>
        <family val="2"/>
      </rPr>
      <t xml:space="preserve">Katedra </t>
    </r>
    <r>
      <rPr>
        <sz val="11"/>
        <color theme="1"/>
        <rFont val="Arial"/>
        <family val="2"/>
      </rPr>
      <t>1200 x 700</t>
    </r>
  </si>
  <si>
    <t>T4</t>
  </si>
  <si>
    <r>
      <rPr>
        <b/>
        <sz val="11"/>
        <color theme="1"/>
        <rFont val="Arial"/>
        <family val="2"/>
      </rPr>
      <t xml:space="preserve">Stůl s kontejnerem </t>
    </r>
    <r>
      <rPr>
        <sz val="11"/>
        <color theme="1"/>
        <rFont val="Arial"/>
        <family val="2"/>
      </rPr>
      <t>1500 x 700 x 720</t>
    </r>
  </si>
  <si>
    <t>T5</t>
  </si>
  <si>
    <r>
      <t xml:space="preserve">Lavice žákovská </t>
    </r>
    <r>
      <rPr>
        <sz val="11"/>
        <color theme="1"/>
        <rFont val="Arial"/>
        <family val="2"/>
      </rPr>
      <t>1200 x 600</t>
    </r>
    <r>
      <rPr>
        <b/>
        <sz val="11"/>
        <color theme="1"/>
        <rFont val="Arial"/>
        <family val="2"/>
      </rPr>
      <t xml:space="preserve"> </t>
    </r>
  </si>
  <si>
    <t>T6</t>
  </si>
  <si>
    <t>T7</t>
  </si>
  <si>
    <t>T8</t>
  </si>
  <si>
    <t>plát stolu postforming, korpus stolu LTD deska, nerez výlevka</t>
  </si>
  <si>
    <t>povrch postforming, nerez výlevka</t>
  </si>
  <si>
    <t>laminovaná dřevotřísková deska, ABS hrana, postforming, možnost připojení k sítím, zástrčky kryté, nerez dřez</t>
  </si>
  <si>
    <t>kovová konstrukce, plát stolu postforming, ABS hrana</t>
  </si>
  <si>
    <r>
      <rPr>
        <b/>
        <sz val="11"/>
        <color theme="1"/>
        <rFont val="Arial"/>
        <family val="2"/>
      </rPr>
      <t>Lavice pevná, žákovská, postforming</t>
    </r>
    <r>
      <rPr>
        <sz val="11"/>
        <color theme="1"/>
        <rFont val="Arial"/>
        <family val="2"/>
      </rPr>
      <t xml:space="preserve"> 1700 x 600</t>
    </r>
  </si>
  <si>
    <r>
      <rPr>
        <b/>
        <sz val="11"/>
        <color theme="1"/>
        <rFont val="Arial"/>
        <family val="2"/>
      </rPr>
      <t>Pracovní stůl s výlevkou, postforming</t>
    </r>
    <r>
      <rPr>
        <sz val="11"/>
        <color theme="1"/>
        <rFont val="Arial"/>
        <family val="2"/>
      </rPr>
      <t xml:space="preserve"> 1400 x 700</t>
    </r>
  </si>
  <si>
    <t>T10</t>
  </si>
  <si>
    <r>
      <rPr>
        <b/>
        <sz val="11"/>
        <color theme="1"/>
        <rFont val="Arial"/>
        <family val="2"/>
      </rPr>
      <t>Konferenční stůl</t>
    </r>
    <r>
      <rPr>
        <sz val="11"/>
        <color theme="1"/>
        <rFont val="Arial"/>
        <family val="2"/>
      </rPr>
      <t xml:space="preserve"> 600 x 600</t>
    </r>
  </si>
  <si>
    <t>plát stolu laminovaná deska, dřevodekor, ABS hrana, kovová podnož</t>
  </si>
  <si>
    <t>T11</t>
  </si>
  <si>
    <r>
      <t xml:space="preserve">Stůl </t>
    </r>
    <r>
      <rPr>
        <sz val="11"/>
        <color theme="1"/>
        <rFont val="Arial"/>
        <family val="2"/>
      </rPr>
      <t>700 x 700</t>
    </r>
  </si>
  <si>
    <t xml:space="preserve">Židle kancelářská na kolečkách </t>
  </si>
  <si>
    <t>Z6</t>
  </si>
  <si>
    <t xml:space="preserve">Židle učitelská </t>
  </si>
  <si>
    <t>otočná, na kříži, na kolečkách, čalouněná</t>
  </si>
  <si>
    <t>Z7</t>
  </si>
  <si>
    <t>Židle žákovská, výškově stavitelná</t>
  </si>
  <si>
    <t>kovová konstrukce, sedák a opěradlo překližkové</t>
  </si>
  <si>
    <t>Z8</t>
  </si>
  <si>
    <t>otočná, na kolečkách, na kříži, sedák a opěradlo dělená překližka</t>
  </si>
  <si>
    <t>Z10</t>
  </si>
  <si>
    <t>Křesílko čalouněné</t>
  </si>
  <si>
    <t>konstrukce chromovaná, sedák a opěradlo čalouněné</t>
  </si>
  <si>
    <t>V1</t>
  </si>
  <si>
    <t>Věšákový stojan</t>
  </si>
  <si>
    <t>celkem (Kč)</t>
  </si>
  <si>
    <t>T9</t>
  </si>
  <si>
    <t>kovová konstrukce, plát stolu laminovaná deska, dřevodekor, ABS hrana, součástí drátěný koš</t>
  </si>
  <si>
    <t>dřevotřísková deska, ABS hrana, dřevodekor, možnost připojení k sítím, zástrčky kryté, součástí dvoukomorový parapetní žlab</t>
  </si>
  <si>
    <t>LTD deska, dřevodekor, uzamykatelné zásuvky</t>
  </si>
  <si>
    <r>
      <rPr>
        <b/>
        <sz val="11"/>
        <color theme="1"/>
        <rFont val="Arial"/>
        <family val="2"/>
      </rPr>
      <t>Laboratorní stůl, katedra</t>
    </r>
    <r>
      <rPr>
        <sz val="11"/>
        <color theme="1"/>
        <rFont val="Arial"/>
        <family val="2"/>
      </rPr>
      <t xml:space="preserve"> 3000 x 700</t>
    </r>
  </si>
  <si>
    <t>samostatně stojící, ocelová konstrukce, lakování, věšáky - polykarbonát, čirý, držák na deštníky</t>
  </si>
  <si>
    <r>
      <rPr>
        <b/>
        <sz val="11"/>
        <color theme="1"/>
        <rFont val="Arial"/>
        <family val="2"/>
      </rPr>
      <t xml:space="preserve">Stůl s výlevkou </t>
    </r>
    <r>
      <rPr>
        <sz val="11"/>
        <color theme="1"/>
        <rFont val="Arial"/>
        <family val="2"/>
      </rPr>
      <t>2700 x 600 x 900</t>
    </r>
  </si>
  <si>
    <t>viz výkres č. 04, 05 a tabulky - nábytek v.č. 09</t>
  </si>
  <si>
    <t>T12</t>
  </si>
  <si>
    <r>
      <t xml:space="preserve">Stůl </t>
    </r>
    <r>
      <rPr>
        <sz val="11"/>
        <color theme="1"/>
        <rFont val="Arial"/>
        <family val="2"/>
      </rPr>
      <t>1400 x 600 x 700</t>
    </r>
  </si>
  <si>
    <t>LTD deska, dřevodekor, pevně spojený s podlahou s rozvody silno a slaboproudu, zásuvky ve dvou sériích v zapuštěném krytu do desky, dva nosiče PC s kovovou konstrukcí</t>
  </si>
  <si>
    <r>
      <rPr>
        <b/>
        <sz val="11"/>
        <color theme="1"/>
        <rFont val="Arial"/>
        <family val="2"/>
      </rPr>
      <t xml:space="preserve">Lavička </t>
    </r>
    <r>
      <rPr>
        <sz val="11"/>
        <color theme="1"/>
        <rFont val="Arial"/>
        <family val="2"/>
      </rPr>
      <t>3500 x 300</t>
    </r>
  </si>
  <si>
    <t>IMTERIÉR</t>
  </si>
  <si>
    <t>INTERIÉR</t>
  </si>
  <si>
    <t>Nábytek 2.NP a 3.NP</t>
  </si>
  <si>
    <t>Nábytek 1.PP a 1.NP</t>
  </si>
  <si>
    <r>
      <t xml:space="preserve">Šatní skříň kovová </t>
    </r>
    <r>
      <rPr>
        <sz val="11"/>
        <rFont val="Arial"/>
        <family val="2"/>
      </rPr>
      <t>1300 x 500 x 500</t>
    </r>
  </si>
  <si>
    <r>
      <t xml:space="preserve">Šatní skříň kovová </t>
    </r>
    <r>
      <rPr>
        <sz val="11"/>
        <color theme="1"/>
        <rFont val="Arial"/>
        <family val="2"/>
      </rPr>
      <t xml:space="preserve">1300 x 500 x 500 </t>
    </r>
  </si>
  <si>
    <t xml:space="preserve">Skříň na sportovní vybavení (gymbally) </t>
  </si>
  <si>
    <t>Židle žákovská</t>
  </si>
  <si>
    <t>viz tabulky nábytek</t>
  </si>
  <si>
    <t>Cena bez DPH/ks</t>
  </si>
  <si>
    <t>Cena bez DPH celkem</t>
  </si>
  <si>
    <t>Pevná tabule</t>
  </si>
  <si>
    <t>Pevná tabule 240x120cm -Zelená magnetická tabule pro popis křídou</t>
  </si>
  <si>
    <t>Korková nástěnka</t>
  </si>
  <si>
    <t>korková nástěnka 150x120 vč. instalace na stěnu</t>
  </si>
  <si>
    <t>DPH</t>
  </si>
  <si>
    <t>Nábytek  celkem bez DPH</t>
  </si>
  <si>
    <t>Nábytek 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</si>
</sst>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Border="1"/>
    <xf numFmtId="3" fontId="2" fillId="0" borderId="0" xfId="0" applyNumberFormat="1" applyFont="1"/>
    <xf numFmtId="3" fontId="3" fillId="0" borderId="4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5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2" fillId="0" borderId="5" xfId="0" applyNumberFormat="1" applyFont="1" applyBorder="1" applyAlignment="1">
      <alignment horizontal="center" wrapText="1"/>
    </xf>
    <xf numFmtId="0" fontId="5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wrapText="1"/>
    </xf>
    <xf numFmtId="3" fontId="2" fillId="0" borderId="6" xfId="0" applyNumberFormat="1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3" fontId="2" fillId="0" borderId="8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right" wrapText="1"/>
    </xf>
    <xf numFmtId="0" fontId="2" fillId="0" borderId="0" xfId="0" applyFont="1" applyFill="1"/>
    <xf numFmtId="0" fontId="3" fillId="0" borderId="9" xfId="0" applyFont="1" applyBorder="1" applyAlignment="1">
      <alignment wrapText="1"/>
    </xf>
    <xf numFmtId="3" fontId="3" fillId="0" borderId="6" xfId="0" applyNumberFormat="1" applyFont="1" applyBorder="1" applyAlignment="1">
      <alignment horizontal="center" wrapText="1"/>
    </xf>
    <xf numFmtId="0" fontId="2" fillId="0" borderId="10" xfId="0" applyFont="1" applyBorder="1"/>
    <xf numFmtId="3" fontId="2" fillId="0" borderId="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12" xfId="0" applyFont="1" applyBorder="1"/>
    <xf numFmtId="0" fontId="2" fillId="0" borderId="7" xfId="0" applyFont="1" applyBorder="1"/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 wrapText="1"/>
    </xf>
    <xf numFmtId="3" fontId="4" fillId="0" borderId="2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3" fontId="4" fillId="2" borderId="2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view="pageLayout" zoomScale="84" zoomScalePageLayoutView="84" workbookViewId="0" topLeftCell="A28">
      <selection activeCell="F47" sqref="F47:F49"/>
    </sheetView>
  </sheetViews>
  <sheetFormatPr defaultColWidth="9.140625" defaultRowHeight="15"/>
  <cols>
    <col min="1" max="1" width="4.421875" style="5" customWidth="1"/>
    <col min="2" max="2" width="39.00390625" style="1" customWidth="1"/>
    <col min="3" max="3" width="6.00390625" style="1" customWidth="1"/>
    <col min="4" max="4" width="8.7109375" style="1" customWidth="1"/>
    <col min="5" max="5" width="10.00390625" style="6" customWidth="1"/>
    <col min="6" max="6" width="10.8515625" style="6" customWidth="1"/>
    <col min="7" max="8" width="9.140625" style="1" customWidth="1"/>
    <col min="9" max="9" width="12.28125" style="1" customWidth="1"/>
    <col min="10" max="16384" width="9.140625" style="1" customWidth="1"/>
  </cols>
  <sheetData>
    <row r="1" spans="1:6" s="3" customFormat="1" ht="15">
      <c r="A1" s="4" t="s">
        <v>0</v>
      </c>
      <c r="E1" s="7"/>
      <c r="F1" s="7"/>
    </row>
    <row r="2" spans="1:6" s="3" customFormat="1" ht="15">
      <c r="A2" s="4" t="s">
        <v>106</v>
      </c>
      <c r="E2" s="7"/>
      <c r="F2" s="7"/>
    </row>
    <row r="4" ht="15">
      <c r="A4" s="2" t="s">
        <v>109</v>
      </c>
    </row>
    <row r="7" spans="1:6" ht="42.75">
      <c r="A7" s="78" t="s">
        <v>34</v>
      </c>
      <c r="B7" s="78" t="s">
        <v>2</v>
      </c>
      <c r="C7" s="78" t="s">
        <v>1</v>
      </c>
      <c r="D7" s="80" t="s">
        <v>4</v>
      </c>
      <c r="E7" s="26" t="s">
        <v>115</v>
      </c>
      <c r="F7" s="34" t="s">
        <v>116</v>
      </c>
    </row>
    <row r="8" spans="1:6" ht="15">
      <c r="A8" s="79"/>
      <c r="B8" s="79"/>
      <c r="C8" s="79"/>
      <c r="D8" s="81"/>
      <c r="E8" s="9" t="s">
        <v>3</v>
      </c>
      <c r="F8" s="10" t="s">
        <v>3</v>
      </c>
    </row>
    <row r="9" spans="1:6" ht="15">
      <c r="A9" s="90" t="s">
        <v>6</v>
      </c>
      <c r="B9" s="27" t="s">
        <v>110</v>
      </c>
      <c r="C9" s="86">
        <v>59</v>
      </c>
      <c r="D9" s="86" t="s">
        <v>8</v>
      </c>
      <c r="E9" s="82"/>
      <c r="F9" s="82">
        <f>C9*E9</f>
        <v>0</v>
      </c>
    </row>
    <row r="10" spans="1:6" ht="15" customHeight="1">
      <c r="A10" s="90"/>
      <c r="B10" s="28" t="s">
        <v>7</v>
      </c>
      <c r="C10" s="86"/>
      <c r="D10" s="86"/>
      <c r="E10" s="83"/>
      <c r="F10" s="83"/>
    </row>
    <row r="11" spans="1:6" ht="15">
      <c r="A11" s="90"/>
      <c r="B11" s="28" t="s">
        <v>114</v>
      </c>
      <c r="C11" s="86"/>
      <c r="D11" s="86"/>
      <c r="E11" s="83"/>
      <c r="F11" s="83"/>
    </row>
    <row r="12" spans="1:6" ht="15">
      <c r="A12" s="88" t="s">
        <v>9</v>
      </c>
      <c r="B12" s="29" t="s">
        <v>16</v>
      </c>
      <c r="C12" s="85">
        <v>26</v>
      </c>
      <c r="D12" s="85" t="s">
        <v>8</v>
      </c>
      <c r="E12" s="76"/>
      <c r="F12" s="76">
        <f>C12*E12</f>
        <v>0</v>
      </c>
    </row>
    <row r="13" spans="1:6" ht="15">
      <c r="A13" s="88"/>
      <c r="B13" s="11" t="s">
        <v>7</v>
      </c>
      <c r="C13" s="85"/>
      <c r="D13" s="85"/>
      <c r="E13" s="76"/>
      <c r="F13" s="76"/>
    </row>
    <row r="14" spans="1:6" ht="15">
      <c r="A14" s="88"/>
      <c r="B14" s="28" t="s">
        <v>114</v>
      </c>
      <c r="C14" s="85"/>
      <c r="D14" s="85"/>
      <c r="E14" s="76"/>
      <c r="F14" s="76"/>
    </row>
    <row r="15" spans="1:6" ht="15">
      <c r="A15" s="87" t="s">
        <v>10</v>
      </c>
      <c r="B15" s="30" t="s">
        <v>111</v>
      </c>
      <c r="C15" s="84">
        <v>15</v>
      </c>
      <c r="D15" s="84" t="s">
        <v>8</v>
      </c>
      <c r="E15" s="75"/>
      <c r="F15" s="75">
        <f>C15*E15</f>
        <v>0</v>
      </c>
    </row>
    <row r="16" spans="1:6" ht="15">
      <c r="A16" s="87"/>
      <c r="B16" s="31" t="s">
        <v>7</v>
      </c>
      <c r="C16" s="84"/>
      <c r="D16" s="84"/>
      <c r="E16" s="75"/>
      <c r="F16" s="75"/>
    </row>
    <row r="17" spans="1:6" ht="15">
      <c r="A17" s="87"/>
      <c r="B17" s="28" t="s">
        <v>114</v>
      </c>
      <c r="C17" s="84"/>
      <c r="D17" s="84"/>
      <c r="E17" s="75"/>
      <c r="F17" s="75"/>
    </row>
    <row r="18" spans="1:6" ht="29.25">
      <c r="A18" s="88" t="s">
        <v>11</v>
      </c>
      <c r="B18" s="29" t="s">
        <v>15</v>
      </c>
      <c r="C18" s="85">
        <v>1</v>
      </c>
      <c r="D18" s="85" t="s">
        <v>8</v>
      </c>
      <c r="E18" s="76"/>
      <c r="F18" s="77">
        <f>C18*E18</f>
        <v>0</v>
      </c>
    </row>
    <row r="19" spans="1:6" ht="28.5">
      <c r="A19" s="88"/>
      <c r="B19" s="11" t="s">
        <v>13</v>
      </c>
      <c r="C19" s="85"/>
      <c r="D19" s="85"/>
      <c r="E19" s="76"/>
      <c r="F19" s="77"/>
    </row>
    <row r="20" spans="1:6" ht="15">
      <c r="A20" s="88"/>
      <c r="B20" s="28" t="s">
        <v>114</v>
      </c>
      <c r="C20" s="85"/>
      <c r="D20" s="85"/>
      <c r="E20" s="76"/>
      <c r="F20" s="77"/>
    </row>
    <row r="21" spans="1:6" ht="29.25">
      <c r="A21" s="87" t="s">
        <v>12</v>
      </c>
      <c r="B21" s="30" t="s">
        <v>14</v>
      </c>
      <c r="C21" s="84">
        <v>1</v>
      </c>
      <c r="D21" s="84" t="s">
        <v>8</v>
      </c>
      <c r="E21" s="75"/>
      <c r="F21" s="75">
        <f>C21*E21</f>
        <v>0</v>
      </c>
    </row>
    <row r="22" spans="1:6" ht="15">
      <c r="A22" s="87"/>
      <c r="B22" s="31" t="s">
        <v>17</v>
      </c>
      <c r="C22" s="84"/>
      <c r="D22" s="84"/>
      <c r="E22" s="75"/>
      <c r="F22" s="75"/>
    </row>
    <row r="23" spans="1:6" ht="15">
      <c r="A23" s="87"/>
      <c r="B23" s="28" t="s">
        <v>114</v>
      </c>
      <c r="C23" s="84"/>
      <c r="D23" s="84"/>
      <c r="E23" s="75"/>
      <c r="F23" s="75"/>
    </row>
    <row r="24" spans="1:6" ht="30">
      <c r="A24" s="88" t="s">
        <v>18</v>
      </c>
      <c r="B24" s="29" t="s">
        <v>112</v>
      </c>
      <c r="C24" s="85">
        <v>1</v>
      </c>
      <c r="D24" s="85" t="s">
        <v>8</v>
      </c>
      <c r="E24" s="76"/>
      <c r="F24" s="76">
        <f>C24*E24</f>
        <v>0</v>
      </c>
    </row>
    <row r="25" spans="1:6" ht="15">
      <c r="A25" s="88"/>
      <c r="B25" s="28" t="s">
        <v>114</v>
      </c>
      <c r="C25" s="85"/>
      <c r="D25" s="85"/>
      <c r="E25" s="76"/>
      <c r="F25" s="76"/>
    </row>
    <row r="26" spans="1:6" ht="15">
      <c r="A26" s="87" t="s">
        <v>19</v>
      </c>
      <c r="B26" s="31" t="s">
        <v>20</v>
      </c>
      <c r="C26" s="84">
        <v>1</v>
      </c>
      <c r="D26" s="84" t="s">
        <v>8</v>
      </c>
      <c r="E26" s="75"/>
      <c r="F26" s="75">
        <f>C26*E26</f>
        <v>0</v>
      </c>
    </row>
    <row r="27" spans="1:6" ht="28.5">
      <c r="A27" s="87"/>
      <c r="B27" s="31" t="s">
        <v>21</v>
      </c>
      <c r="C27" s="84"/>
      <c r="D27" s="84"/>
      <c r="E27" s="75"/>
      <c r="F27" s="75"/>
    </row>
    <row r="28" spans="1:6" ht="15">
      <c r="A28" s="87"/>
      <c r="B28" s="28" t="s">
        <v>114</v>
      </c>
      <c r="C28" s="84"/>
      <c r="D28" s="84"/>
      <c r="E28" s="75"/>
      <c r="F28" s="75"/>
    </row>
    <row r="29" spans="1:6" ht="29.25">
      <c r="A29" s="89" t="s">
        <v>22</v>
      </c>
      <c r="B29" s="11" t="s">
        <v>35</v>
      </c>
      <c r="C29" s="85">
        <v>9</v>
      </c>
      <c r="D29" s="85" t="s">
        <v>8</v>
      </c>
      <c r="E29" s="76"/>
      <c r="F29" s="77">
        <f aca="true" t="shared" si="0" ref="F29">C29*E29</f>
        <v>0</v>
      </c>
    </row>
    <row r="30" spans="1:6" ht="15">
      <c r="A30" s="89"/>
      <c r="B30" s="11" t="s">
        <v>23</v>
      </c>
      <c r="C30" s="85"/>
      <c r="D30" s="85"/>
      <c r="E30" s="76"/>
      <c r="F30" s="77"/>
    </row>
    <row r="31" spans="1:6" ht="15">
      <c r="A31" s="89"/>
      <c r="B31" s="28" t="s">
        <v>114</v>
      </c>
      <c r="C31" s="85"/>
      <c r="D31" s="85"/>
      <c r="E31" s="76"/>
      <c r="F31" s="77"/>
    </row>
    <row r="32" spans="1:6" ht="15">
      <c r="A32" s="87" t="s">
        <v>24</v>
      </c>
      <c r="B32" s="31" t="s">
        <v>105</v>
      </c>
      <c r="C32" s="84">
        <v>5</v>
      </c>
      <c r="D32" s="84" t="s">
        <v>8</v>
      </c>
      <c r="E32" s="75"/>
      <c r="F32" s="75">
        <f aca="true" t="shared" si="1" ref="F32">C32*E32</f>
        <v>0</v>
      </c>
    </row>
    <row r="33" spans="1:6" ht="28.5">
      <c r="A33" s="87"/>
      <c r="B33" s="31" t="s">
        <v>25</v>
      </c>
      <c r="C33" s="84"/>
      <c r="D33" s="84"/>
      <c r="E33" s="75"/>
      <c r="F33" s="75"/>
    </row>
    <row r="34" spans="1:6" ht="15">
      <c r="A34" s="87"/>
      <c r="B34" s="28" t="s">
        <v>114</v>
      </c>
      <c r="C34" s="84"/>
      <c r="D34" s="84"/>
      <c r="E34" s="75"/>
      <c r="F34" s="75"/>
    </row>
    <row r="35" spans="1:6" ht="15">
      <c r="A35" s="88" t="s">
        <v>26</v>
      </c>
      <c r="B35" s="29" t="s">
        <v>27</v>
      </c>
      <c r="C35" s="85">
        <v>1</v>
      </c>
      <c r="D35" s="85" t="s">
        <v>8</v>
      </c>
      <c r="E35" s="76"/>
      <c r="F35" s="77">
        <f aca="true" t="shared" si="2" ref="F35">C35*E35</f>
        <v>0</v>
      </c>
    </row>
    <row r="36" spans="1:6" ht="15">
      <c r="A36" s="88"/>
      <c r="B36" s="11" t="s">
        <v>36</v>
      </c>
      <c r="C36" s="85"/>
      <c r="D36" s="85"/>
      <c r="E36" s="76"/>
      <c r="F36" s="77"/>
    </row>
    <row r="37" spans="1:6" ht="15">
      <c r="A37" s="88"/>
      <c r="B37" s="28" t="s">
        <v>114</v>
      </c>
      <c r="C37" s="85"/>
      <c r="D37" s="85"/>
      <c r="E37" s="76"/>
      <c r="F37" s="77"/>
    </row>
    <row r="38" spans="1:6" ht="15">
      <c r="A38" s="87" t="s">
        <v>28</v>
      </c>
      <c r="B38" s="30" t="s">
        <v>29</v>
      </c>
      <c r="C38" s="84">
        <v>2</v>
      </c>
      <c r="D38" s="84" t="s">
        <v>8</v>
      </c>
      <c r="E38" s="75"/>
      <c r="F38" s="75">
        <f aca="true" t="shared" si="3" ref="F38">C38*E38</f>
        <v>0</v>
      </c>
    </row>
    <row r="39" spans="1:6" ht="28.5">
      <c r="A39" s="87"/>
      <c r="B39" s="31" t="s">
        <v>30</v>
      </c>
      <c r="C39" s="84"/>
      <c r="D39" s="84"/>
      <c r="E39" s="75"/>
      <c r="F39" s="75"/>
    </row>
    <row r="40" spans="1:6" ht="15">
      <c r="A40" s="87"/>
      <c r="B40" s="28" t="s">
        <v>114</v>
      </c>
      <c r="C40" s="84"/>
      <c r="D40" s="84"/>
      <c r="E40" s="75"/>
      <c r="F40" s="75"/>
    </row>
    <row r="41" spans="1:6" ht="15">
      <c r="A41" s="88" t="s">
        <v>31</v>
      </c>
      <c r="B41" s="11" t="s">
        <v>32</v>
      </c>
      <c r="C41" s="85">
        <v>1</v>
      </c>
      <c r="D41" s="85" t="s">
        <v>8</v>
      </c>
      <c r="E41" s="76"/>
      <c r="F41" s="77">
        <f aca="true" t="shared" si="4" ref="F41">C41*E41</f>
        <v>0</v>
      </c>
    </row>
    <row r="42" spans="1:6" ht="15">
      <c r="A42" s="88"/>
      <c r="B42" s="11" t="s">
        <v>33</v>
      </c>
      <c r="C42" s="85"/>
      <c r="D42" s="85"/>
      <c r="E42" s="76"/>
      <c r="F42" s="77"/>
    </row>
    <row r="43" spans="1:6" ht="15">
      <c r="A43" s="88"/>
      <c r="B43" s="28" t="s">
        <v>114</v>
      </c>
      <c r="C43" s="85"/>
      <c r="D43" s="85"/>
      <c r="E43" s="76"/>
      <c r="F43" s="77"/>
    </row>
    <row r="44" spans="1:6" ht="15">
      <c r="A44" s="87" t="s">
        <v>37</v>
      </c>
      <c r="B44" s="31" t="s">
        <v>38</v>
      </c>
      <c r="C44" s="84">
        <v>1</v>
      </c>
      <c r="D44" s="84" t="s">
        <v>8</v>
      </c>
      <c r="E44" s="75"/>
      <c r="F44" s="75">
        <f aca="true" t="shared" si="5" ref="F44">C44*E44</f>
        <v>0</v>
      </c>
    </row>
    <row r="45" spans="1:6" ht="28.5">
      <c r="A45" s="87"/>
      <c r="B45" s="31" t="s">
        <v>25</v>
      </c>
      <c r="C45" s="84"/>
      <c r="D45" s="84"/>
      <c r="E45" s="75"/>
      <c r="F45" s="75"/>
    </row>
    <row r="46" spans="1:6" ht="15">
      <c r="A46" s="87"/>
      <c r="B46" s="28" t="s">
        <v>114</v>
      </c>
      <c r="C46" s="84"/>
      <c r="D46" s="84"/>
      <c r="E46" s="75"/>
      <c r="F46" s="75"/>
    </row>
    <row r="47" spans="1:6" ht="15">
      <c r="A47" s="88" t="s">
        <v>5</v>
      </c>
      <c r="B47" s="11" t="s">
        <v>39</v>
      </c>
      <c r="C47" s="85">
        <v>1</v>
      </c>
      <c r="D47" s="85" t="s">
        <v>8</v>
      </c>
      <c r="E47" s="76"/>
      <c r="F47" s="77">
        <f aca="true" t="shared" si="6" ref="F47">C47*E47</f>
        <v>0</v>
      </c>
    </row>
    <row r="48" spans="1:6" ht="28.5">
      <c r="A48" s="88"/>
      <c r="B48" s="11" t="s">
        <v>40</v>
      </c>
      <c r="C48" s="85"/>
      <c r="D48" s="85"/>
      <c r="E48" s="76"/>
      <c r="F48" s="77"/>
    </row>
    <row r="49" spans="1:6" ht="15">
      <c r="A49" s="88"/>
      <c r="B49" s="28" t="s">
        <v>114</v>
      </c>
      <c r="C49" s="85"/>
      <c r="D49" s="85"/>
      <c r="E49" s="76"/>
      <c r="F49" s="77"/>
    </row>
    <row r="50" spans="1:6" ht="15" thickBot="1">
      <c r="A50" s="12"/>
      <c r="B50" s="32"/>
      <c r="C50" s="13"/>
      <c r="D50" s="14"/>
      <c r="E50" s="15"/>
      <c r="F50" s="16"/>
    </row>
    <row r="51" spans="2:6" ht="15" customHeight="1" thickBot="1">
      <c r="B51" s="33" t="s">
        <v>109</v>
      </c>
      <c r="D51" s="74" t="s">
        <v>93</v>
      </c>
      <c r="E51" s="74"/>
      <c r="F51" s="19">
        <f>SUM(F9:F49)</f>
        <v>0</v>
      </c>
    </row>
    <row r="52" spans="6:7" ht="15">
      <c r="F52" s="20"/>
      <c r="G52" s="8"/>
    </row>
  </sheetData>
  <mergeCells count="75">
    <mergeCell ref="A24:A25"/>
    <mergeCell ref="A9:A11"/>
    <mergeCell ref="A12:A14"/>
    <mergeCell ref="A15:A17"/>
    <mergeCell ref="A18:A20"/>
    <mergeCell ref="A21:A23"/>
    <mergeCell ref="A26:A28"/>
    <mergeCell ref="A29:A31"/>
    <mergeCell ref="A32:A34"/>
    <mergeCell ref="A35:A37"/>
    <mergeCell ref="A38:A40"/>
    <mergeCell ref="C9:C11"/>
    <mergeCell ref="C12:C14"/>
    <mergeCell ref="C15:C17"/>
    <mergeCell ref="C18:C20"/>
    <mergeCell ref="C21:C23"/>
    <mergeCell ref="C41:C43"/>
    <mergeCell ref="C44:C46"/>
    <mergeCell ref="C47:C49"/>
    <mergeCell ref="A44:A46"/>
    <mergeCell ref="A47:A49"/>
    <mergeCell ref="A41:A43"/>
    <mergeCell ref="D24:D25"/>
    <mergeCell ref="C32:C34"/>
    <mergeCell ref="C35:C37"/>
    <mergeCell ref="C38:C40"/>
    <mergeCell ref="C24:C25"/>
    <mergeCell ref="C26:C28"/>
    <mergeCell ref="C29:C31"/>
    <mergeCell ref="D38:D40"/>
    <mergeCell ref="D41:D43"/>
    <mergeCell ref="D44:D46"/>
    <mergeCell ref="D47:D49"/>
    <mergeCell ref="E9:E11"/>
    <mergeCell ref="E12:E14"/>
    <mergeCell ref="E15:E17"/>
    <mergeCell ref="E18:E20"/>
    <mergeCell ref="E21:E23"/>
    <mergeCell ref="E24:E25"/>
    <mergeCell ref="D29:D31"/>
    <mergeCell ref="D26:D28"/>
    <mergeCell ref="D32:D34"/>
    <mergeCell ref="D35:D37"/>
    <mergeCell ref="D9:D11"/>
    <mergeCell ref="D12:D14"/>
    <mergeCell ref="D21:D23"/>
    <mergeCell ref="F32:F34"/>
    <mergeCell ref="F35:F37"/>
    <mergeCell ref="E35:E37"/>
    <mergeCell ref="E38:E40"/>
    <mergeCell ref="E41:E43"/>
    <mergeCell ref="F38:F40"/>
    <mergeCell ref="F41:F43"/>
    <mergeCell ref="E32:E34"/>
    <mergeCell ref="A7:A8"/>
    <mergeCell ref="B7:B8"/>
    <mergeCell ref="C7:C8"/>
    <mergeCell ref="D7:D8"/>
    <mergeCell ref="F29:F31"/>
    <mergeCell ref="E26:E28"/>
    <mergeCell ref="E29:E31"/>
    <mergeCell ref="F9:F11"/>
    <mergeCell ref="F12:F14"/>
    <mergeCell ref="F15:F17"/>
    <mergeCell ref="F18:F20"/>
    <mergeCell ref="F21:F23"/>
    <mergeCell ref="F24:F25"/>
    <mergeCell ref="F26:F28"/>
    <mergeCell ref="D15:D17"/>
    <mergeCell ref="D18:D20"/>
    <mergeCell ref="D51:E51"/>
    <mergeCell ref="F44:F46"/>
    <mergeCell ref="E44:E46"/>
    <mergeCell ref="E47:E49"/>
    <mergeCell ref="F47:F49"/>
  </mergeCells>
  <printOptions/>
  <pageMargins left="1" right="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6"/>
  <sheetViews>
    <sheetView view="pageLayout" showRuler="0" zoomScale="84" zoomScalePageLayoutView="84" workbookViewId="0" topLeftCell="A1">
      <selection activeCell="E84" sqref="E84:E86"/>
    </sheetView>
  </sheetViews>
  <sheetFormatPr defaultColWidth="9.140625" defaultRowHeight="15"/>
  <cols>
    <col min="1" max="1" width="5.421875" style="5" customWidth="1"/>
    <col min="2" max="2" width="40.57421875" style="1" customWidth="1"/>
    <col min="3" max="3" width="7.57421875" style="1" customWidth="1"/>
    <col min="4" max="4" width="13.28125" style="1" customWidth="1"/>
    <col min="5" max="5" width="12.7109375" style="6" customWidth="1"/>
    <col min="6" max="6" width="11.28125" style="6" customWidth="1"/>
    <col min="7" max="7" width="10.140625" style="1" bestFit="1" customWidth="1"/>
    <col min="8" max="8" width="9.140625" style="1" customWidth="1"/>
    <col min="9" max="9" width="12.28125" style="1" customWidth="1"/>
    <col min="10" max="16384" width="9.140625" style="1" customWidth="1"/>
  </cols>
  <sheetData>
    <row r="1" spans="1:6" s="3" customFormat="1" ht="15">
      <c r="A1" s="4" t="s">
        <v>0</v>
      </c>
      <c r="E1" s="7"/>
      <c r="F1" s="7"/>
    </row>
    <row r="2" spans="1:6" s="3" customFormat="1" ht="15">
      <c r="A2" s="4" t="s">
        <v>107</v>
      </c>
      <c r="E2" s="7"/>
      <c r="F2" s="7"/>
    </row>
    <row r="3" spans="1:6" s="3" customFormat="1" ht="15">
      <c r="A3" s="4"/>
      <c r="E3" s="7"/>
      <c r="F3" s="7"/>
    </row>
    <row r="5" ht="15">
      <c r="A5" s="2" t="s">
        <v>108</v>
      </c>
    </row>
    <row r="6" ht="15">
      <c r="A6" s="2"/>
    </row>
    <row r="9" spans="1:6" ht="42.75">
      <c r="A9" s="111" t="s">
        <v>34</v>
      </c>
      <c r="B9" s="111" t="s">
        <v>2</v>
      </c>
      <c r="C9" s="111" t="s">
        <v>1</v>
      </c>
      <c r="D9" s="113" t="s">
        <v>4</v>
      </c>
      <c r="E9" s="26" t="s">
        <v>115</v>
      </c>
      <c r="F9" s="34" t="s">
        <v>116</v>
      </c>
    </row>
    <row r="10" spans="1:6" ht="15">
      <c r="A10" s="112"/>
      <c r="B10" s="112"/>
      <c r="C10" s="112"/>
      <c r="D10" s="114"/>
      <c r="E10" s="35" t="s">
        <v>3</v>
      </c>
      <c r="F10" s="36" t="s">
        <v>3</v>
      </c>
    </row>
    <row r="11" spans="1:6" ht="29.25">
      <c r="A11" s="115" t="s">
        <v>41</v>
      </c>
      <c r="B11" s="27" t="s">
        <v>42</v>
      </c>
      <c r="C11" s="116">
        <v>11</v>
      </c>
      <c r="D11" s="116" t="s">
        <v>8</v>
      </c>
      <c r="E11" s="118"/>
      <c r="F11" s="118">
        <f>C11*E11</f>
        <v>0</v>
      </c>
    </row>
    <row r="12" spans="1:6" ht="15" customHeight="1">
      <c r="A12" s="115"/>
      <c r="B12" s="120" t="s">
        <v>57</v>
      </c>
      <c r="C12" s="116"/>
      <c r="D12" s="116"/>
      <c r="E12" s="119"/>
      <c r="F12" s="119"/>
    </row>
    <row r="13" spans="1:6" ht="15" customHeight="1">
      <c r="A13" s="115"/>
      <c r="B13" s="121"/>
      <c r="C13" s="116"/>
      <c r="D13" s="116"/>
      <c r="E13" s="119"/>
      <c r="F13" s="119"/>
    </row>
    <row r="14" spans="1:6" ht="15">
      <c r="A14" s="115"/>
      <c r="B14" s="37" t="s">
        <v>114</v>
      </c>
      <c r="C14" s="116"/>
      <c r="D14" s="116"/>
      <c r="E14" s="119"/>
      <c r="F14" s="119"/>
    </row>
    <row r="15" spans="1:6" ht="15">
      <c r="A15" s="108" t="s">
        <v>43</v>
      </c>
      <c r="B15" s="29" t="s">
        <v>44</v>
      </c>
      <c r="C15" s="109">
        <v>2</v>
      </c>
      <c r="D15" s="109" t="s">
        <v>8</v>
      </c>
      <c r="E15" s="110"/>
      <c r="F15" s="110">
        <f>C15*E15</f>
        <v>0</v>
      </c>
    </row>
    <row r="16" spans="1:6" ht="15">
      <c r="A16" s="108"/>
      <c r="B16" s="24" t="s">
        <v>45</v>
      </c>
      <c r="C16" s="109"/>
      <c r="D16" s="109"/>
      <c r="E16" s="110"/>
      <c r="F16" s="110"/>
    </row>
    <row r="17" spans="1:6" ht="15">
      <c r="A17" s="108"/>
      <c r="B17" s="25" t="s">
        <v>114</v>
      </c>
      <c r="C17" s="109"/>
      <c r="D17" s="109"/>
      <c r="E17" s="110"/>
      <c r="F17" s="110"/>
    </row>
    <row r="18" spans="1:6" ht="29.25">
      <c r="A18" s="95" t="s">
        <v>11</v>
      </c>
      <c r="B18" s="30" t="s">
        <v>46</v>
      </c>
      <c r="C18" s="96">
        <v>9</v>
      </c>
      <c r="D18" s="96" t="s">
        <v>8</v>
      </c>
      <c r="E18" s="98"/>
      <c r="F18" s="98">
        <f aca="true" t="shared" si="0" ref="F18">C18*E18</f>
        <v>0</v>
      </c>
    </row>
    <row r="19" spans="1:6" ht="28.5">
      <c r="A19" s="95"/>
      <c r="B19" s="22" t="s">
        <v>47</v>
      </c>
      <c r="C19" s="96"/>
      <c r="D19" s="96"/>
      <c r="E19" s="98"/>
      <c r="F19" s="98"/>
    </row>
    <row r="20" spans="1:6" ht="15">
      <c r="A20" s="95"/>
      <c r="B20" s="23" t="s">
        <v>114</v>
      </c>
      <c r="C20" s="96"/>
      <c r="D20" s="96"/>
      <c r="E20" s="98"/>
      <c r="F20" s="98"/>
    </row>
    <row r="21" spans="1:6" ht="15">
      <c r="A21" s="108" t="s">
        <v>48</v>
      </c>
      <c r="B21" s="29" t="s">
        <v>49</v>
      </c>
      <c r="C21" s="109">
        <v>4</v>
      </c>
      <c r="D21" s="109" t="s">
        <v>8</v>
      </c>
      <c r="E21" s="110"/>
      <c r="F21" s="110">
        <f aca="true" t="shared" si="1" ref="F21">C21*E21</f>
        <v>0</v>
      </c>
    </row>
    <row r="22" spans="1:6" ht="28.5">
      <c r="A22" s="108"/>
      <c r="B22" s="11" t="s">
        <v>47</v>
      </c>
      <c r="C22" s="109"/>
      <c r="D22" s="109"/>
      <c r="E22" s="110"/>
      <c r="F22" s="110"/>
    </row>
    <row r="23" spans="1:6" ht="15">
      <c r="A23" s="108"/>
      <c r="B23" s="11" t="s">
        <v>114</v>
      </c>
      <c r="C23" s="109"/>
      <c r="D23" s="109"/>
      <c r="E23" s="110"/>
      <c r="F23" s="110"/>
    </row>
    <row r="24" spans="1:6" ht="15">
      <c r="A24" s="95" t="s">
        <v>50</v>
      </c>
      <c r="B24" s="30" t="s">
        <v>51</v>
      </c>
      <c r="C24" s="96">
        <v>7</v>
      </c>
      <c r="D24" s="96" t="s">
        <v>8</v>
      </c>
      <c r="E24" s="98"/>
      <c r="F24" s="98">
        <f>C24*E24</f>
        <v>0</v>
      </c>
    </row>
    <row r="25" spans="1:6" ht="15">
      <c r="A25" s="95"/>
      <c r="B25" s="102" t="s">
        <v>58</v>
      </c>
      <c r="C25" s="96"/>
      <c r="D25" s="96"/>
      <c r="E25" s="98"/>
      <c r="F25" s="98"/>
    </row>
    <row r="26" spans="1:6" ht="15">
      <c r="A26" s="95"/>
      <c r="B26" s="103"/>
      <c r="C26" s="96"/>
      <c r="D26" s="96"/>
      <c r="E26" s="98"/>
      <c r="F26" s="98"/>
    </row>
    <row r="27" spans="1:6" ht="15">
      <c r="A27" s="95"/>
      <c r="B27" s="31" t="s">
        <v>114</v>
      </c>
      <c r="C27" s="96"/>
      <c r="D27" s="96"/>
      <c r="E27" s="98"/>
      <c r="F27" s="98"/>
    </row>
    <row r="28" spans="1:6" ht="15">
      <c r="A28" s="108" t="s">
        <v>54</v>
      </c>
      <c r="B28" s="29" t="s">
        <v>52</v>
      </c>
      <c r="C28" s="109">
        <v>1</v>
      </c>
      <c r="D28" s="109" t="s">
        <v>8</v>
      </c>
      <c r="E28" s="110"/>
      <c r="F28" s="110">
        <f>C28*E28</f>
        <v>0</v>
      </c>
    </row>
    <row r="29" spans="1:6" ht="15">
      <c r="A29" s="108"/>
      <c r="B29" s="11" t="s">
        <v>53</v>
      </c>
      <c r="C29" s="109"/>
      <c r="D29" s="109"/>
      <c r="E29" s="110"/>
      <c r="F29" s="110"/>
    </row>
    <row r="30" spans="1:6" ht="15">
      <c r="A30" s="108"/>
      <c r="B30" s="11" t="s">
        <v>114</v>
      </c>
      <c r="C30" s="109"/>
      <c r="D30" s="109"/>
      <c r="E30" s="110"/>
      <c r="F30" s="110"/>
    </row>
    <row r="31" spans="1:6" ht="15">
      <c r="A31" s="95" t="s">
        <v>55</v>
      </c>
      <c r="B31" s="31" t="s">
        <v>56</v>
      </c>
      <c r="C31" s="96">
        <v>15</v>
      </c>
      <c r="D31" s="96" t="s">
        <v>8</v>
      </c>
      <c r="E31" s="98"/>
      <c r="F31" s="98">
        <f>C31*E31</f>
        <v>0</v>
      </c>
    </row>
    <row r="32" spans="1:6" ht="15">
      <c r="A32" s="95"/>
      <c r="B32" s="102" t="s">
        <v>95</v>
      </c>
      <c r="C32" s="96"/>
      <c r="D32" s="96"/>
      <c r="E32" s="98"/>
      <c r="F32" s="98"/>
    </row>
    <row r="33" spans="1:6" ht="15">
      <c r="A33" s="95"/>
      <c r="B33" s="103"/>
      <c r="C33" s="96"/>
      <c r="D33" s="96"/>
      <c r="E33" s="98"/>
      <c r="F33" s="98"/>
    </row>
    <row r="34" spans="1:6" ht="15">
      <c r="A34" s="95"/>
      <c r="B34" s="31" t="s">
        <v>114</v>
      </c>
      <c r="C34" s="96"/>
      <c r="D34" s="96"/>
      <c r="E34" s="98"/>
      <c r="F34" s="98"/>
    </row>
    <row r="35" spans="1:6" ht="15">
      <c r="A35" s="108" t="s">
        <v>59</v>
      </c>
      <c r="B35" s="11" t="s">
        <v>60</v>
      </c>
      <c r="C35" s="109">
        <v>4</v>
      </c>
      <c r="D35" s="109" t="s">
        <v>8</v>
      </c>
      <c r="E35" s="110"/>
      <c r="F35" s="110">
        <f>C35*E35</f>
        <v>0</v>
      </c>
    </row>
    <row r="36" spans="1:6" ht="42.75" customHeight="1">
      <c r="A36" s="108"/>
      <c r="B36" s="11" t="s">
        <v>96</v>
      </c>
      <c r="C36" s="109"/>
      <c r="D36" s="109"/>
      <c r="E36" s="110"/>
      <c r="F36" s="110"/>
    </row>
    <row r="37" spans="1:6" ht="15">
      <c r="A37" s="108"/>
      <c r="B37" s="11" t="s">
        <v>114</v>
      </c>
      <c r="C37" s="109"/>
      <c r="D37" s="109"/>
      <c r="E37" s="110"/>
      <c r="F37" s="110"/>
    </row>
    <row r="38" spans="1:6" ht="15">
      <c r="A38" s="95" t="s">
        <v>61</v>
      </c>
      <c r="B38" s="31" t="s">
        <v>62</v>
      </c>
      <c r="C38" s="96">
        <v>6</v>
      </c>
      <c r="D38" s="96" t="s">
        <v>8</v>
      </c>
      <c r="E38" s="98"/>
      <c r="F38" s="98">
        <f>C38*E38</f>
        <v>0</v>
      </c>
    </row>
    <row r="39" spans="1:6" ht="28.5">
      <c r="A39" s="95"/>
      <c r="B39" s="22" t="s">
        <v>97</v>
      </c>
      <c r="C39" s="96"/>
      <c r="D39" s="96"/>
      <c r="E39" s="98"/>
      <c r="F39" s="98"/>
    </row>
    <row r="40" spans="1:6" ht="15">
      <c r="A40" s="95"/>
      <c r="B40" s="23" t="s">
        <v>114</v>
      </c>
      <c r="C40" s="96"/>
      <c r="D40" s="96"/>
      <c r="E40" s="98"/>
      <c r="F40" s="98"/>
    </row>
    <row r="41" spans="1:6" ht="15">
      <c r="A41" s="108" t="s">
        <v>63</v>
      </c>
      <c r="B41" s="29" t="s">
        <v>64</v>
      </c>
      <c r="C41" s="109">
        <v>45</v>
      </c>
      <c r="D41" s="109" t="s">
        <v>8</v>
      </c>
      <c r="E41" s="110"/>
      <c r="F41" s="110">
        <f>C41*E41</f>
        <v>0</v>
      </c>
    </row>
    <row r="42" spans="1:6" ht="15" customHeight="1">
      <c r="A42" s="108"/>
      <c r="B42" s="104" t="s">
        <v>95</v>
      </c>
      <c r="C42" s="109"/>
      <c r="D42" s="109"/>
      <c r="E42" s="110"/>
      <c r="F42" s="110"/>
    </row>
    <row r="43" spans="1:6" ht="15" customHeight="1">
      <c r="A43" s="108"/>
      <c r="B43" s="106"/>
      <c r="C43" s="109"/>
      <c r="D43" s="109"/>
      <c r="E43" s="110"/>
      <c r="F43" s="110"/>
    </row>
    <row r="44" spans="1:6" ht="15">
      <c r="A44" s="108"/>
      <c r="B44" s="11" t="s">
        <v>114</v>
      </c>
      <c r="C44" s="109"/>
      <c r="D44" s="109"/>
      <c r="E44" s="110"/>
      <c r="F44" s="110"/>
    </row>
    <row r="45" spans="1:6" ht="15">
      <c r="A45" s="95" t="s">
        <v>65</v>
      </c>
      <c r="B45" s="31" t="s">
        <v>98</v>
      </c>
      <c r="C45" s="96">
        <v>2</v>
      </c>
      <c r="D45" s="96" t="s">
        <v>8</v>
      </c>
      <c r="E45" s="98"/>
      <c r="F45" s="98">
        <f>C45*E45</f>
        <v>0</v>
      </c>
    </row>
    <row r="46" spans="1:6" ht="15">
      <c r="A46" s="95"/>
      <c r="B46" s="102" t="s">
        <v>70</v>
      </c>
      <c r="C46" s="96"/>
      <c r="D46" s="96"/>
      <c r="E46" s="98"/>
      <c r="F46" s="98"/>
    </row>
    <row r="47" spans="1:6" ht="15">
      <c r="A47" s="95"/>
      <c r="B47" s="107"/>
      <c r="C47" s="96"/>
      <c r="D47" s="96"/>
      <c r="E47" s="98"/>
      <c r="F47" s="98"/>
    </row>
    <row r="48" spans="1:6" ht="15">
      <c r="A48" s="95"/>
      <c r="B48" s="103"/>
      <c r="C48" s="96"/>
      <c r="D48" s="96"/>
      <c r="E48" s="98"/>
      <c r="F48" s="98"/>
    </row>
    <row r="49" spans="1:6" ht="28.5" customHeight="1">
      <c r="A49" s="95"/>
      <c r="B49" s="31" t="s">
        <v>114</v>
      </c>
      <c r="C49" s="96"/>
      <c r="D49" s="96"/>
      <c r="E49" s="98"/>
      <c r="F49" s="98"/>
    </row>
    <row r="50" spans="1:6" ht="15">
      <c r="A50" s="108" t="s">
        <v>66</v>
      </c>
      <c r="B50" s="11" t="s">
        <v>100</v>
      </c>
      <c r="C50" s="109">
        <v>1</v>
      </c>
      <c r="D50" s="109" t="s">
        <v>8</v>
      </c>
      <c r="E50" s="110"/>
      <c r="F50" s="110">
        <f>C50*E50</f>
        <v>0</v>
      </c>
    </row>
    <row r="51" spans="1:6" ht="15">
      <c r="A51" s="108"/>
      <c r="B51" s="11" t="s">
        <v>69</v>
      </c>
      <c r="C51" s="109"/>
      <c r="D51" s="109"/>
      <c r="E51" s="110"/>
      <c r="F51" s="110"/>
    </row>
    <row r="52" spans="1:6" ht="15">
      <c r="A52" s="108"/>
      <c r="B52" s="11" t="s">
        <v>114</v>
      </c>
      <c r="C52" s="109"/>
      <c r="D52" s="109"/>
      <c r="E52" s="110"/>
      <c r="F52" s="110"/>
    </row>
    <row r="53" spans="1:6" ht="29.25">
      <c r="A53" s="95" t="s">
        <v>67</v>
      </c>
      <c r="B53" s="31" t="s">
        <v>72</v>
      </c>
      <c r="C53" s="96">
        <v>10</v>
      </c>
      <c r="D53" s="96" t="s">
        <v>8</v>
      </c>
      <c r="E53" s="98"/>
      <c r="F53" s="98">
        <f>C53*E53</f>
        <v>0</v>
      </c>
    </row>
    <row r="54" spans="1:6" ht="16.5" customHeight="1">
      <c r="A54" s="95"/>
      <c r="B54" s="22" t="s">
        <v>71</v>
      </c>
      <c r="C54" s="96"/>
      <c r="D54" s="96"/>
      <c r="E54" s="98"/>
      <c r="F54" s="98"/>
    </row>
    <row r="55" spans="1:6" ht="21" customHeight="1">
      <c r="A55" s="95"/>
      <c r="B55" s="23" t="s">
        <v>114</v>
      </c>
      <c r="C55" s="96"/>
      <c r="D55" s="96"/>
      <c r="E55" s="98"/>
      <c r="F55" s="98"/>
    </row>
    <row r="56" spans="1:6" ht="29.25">
      <c r="A56" s="108" t="s">
        <v>94</v>
      </c>
      <c r="B56" s="11" t="s">
        <v>73</v>
      </c>
      <c r="C56" s="109">
        <v>5</v>
      </c>
      <c r="D56" s="109" t="s">
        <v>8</v>
      </c>
      <c r="E56" s="110"/>
      <c r="F56" s="110">
        <f>C56*E56</f>
        <v>0</v>
      </c>
    </row>
    <row r="57" spans="1:6" ht="15">
      <c r="A57" s="108"/>
      <c r="B57" s="104" t="s">
        <v>68</v>
      </c>
      <c r="C57" s="109"/>
      <c r="D57" s="109"/>
      <c r="E57" s="110"/>
      <c r="F57" s="110"/>
    </row>
    <row r="58" spans="1:6" ht="15">
      <c r="A58" s="108"/>
      <c r="B58" s="105"/>
      <c r="C58" s="109"/>
      <c r="D58" s="109"/>
      <c r="E58" s="110"/>
      <c r="F58" s="110"/>
    </row>
    <row r="59" spans="1:6" ht="15">
      <c r="A59" s="108"/>
      <c r="B59" s="11" t="s">
        <v>114</v>
      </c>
      <c r="C59" s="109"/>
      <c r="D59" s="109"/>
      <c r="E59" s="110"/>
      <c r="F59" s="110"/>
    </row>
    <row r="60" spans="1:6" ht="15">
      <c r="A60" s="95" t="s">
        <v>74</v>
      </c>
      <c r="B60" s="31" t="s">
        <v>75</v>
      </c>
      <c r="C60" s="96">
        <v>2</v>
      </c>
      <c r="D60" s="96" t="s">
        <v>8</v>
      </c>
      <c r="E60" s="98"/>
      <c r="F60" s="98">
        <f aca="true" t="shared" si="2" ref="F60">C60*E60</f>
        <v>0</v>
      </c>
    </row>
    <row r="61" spans="1:7" ht="14.25" customHeight="1">
      <c r="A61" s="95"/>
      <c r="B61" s="102" t="s">
        <v>76</v>
      </c>
      <c r="C61" s="96"/>
      <c r="D61" s="96"/>
      <c r="E61" s="98"/>
      <c r="F61" s="98"/>
      <c r="G61" s="17"/>
    </row>
    <row r="62" spans="1:7" ht="15">
      <c r="A62" s="95"/>
      <c r="B62" s="103"/>
      <c r="C62" s="96"/>
      <c r="D62" s="96"/>
      <c r="E62" s="98"/>
      <c r="F62" s="98"/>
      <c r="G62" s="18"/>
    </row>
    <row r="63" spans="1:7" ht="15">
      <c r="A63" s="95"/>
      <c r="B63" s="31" t="s">
        <v>114</v>
      </c>
      <c r="C63" s="96"/>
      <c r="D63" s="96"/>
      <c r="E63" s="98"/>
      <c r="F63" s="98"/>
      <c r="G63" s="18"/>
    </row>
    <row r="64" spans="1:6" ht="15">
      <c r="A64" s="91" t="s">
        <v>77</v>
      </c>
      <c r="B64" s="38" t="s">
        <v>103</v>
      </c>
      <c r="C64" s="92">
        <v>15</v>
      </c>
      <c r="D64" s="92" t="s">
        <v>8</v>
      </c>
      <c r="E64" s="99"/>
      <c r="F64" s="99">
        <f>C64*E64</f>
        <v>0</v>
      </c>
    </row>
    <row r="65" spans="1:6" ht="14.25" customHeight="1">
      <c r="A65" s="91"/>
      <c r="B65" s="100" t="s">
        <v>104</v>
      </c>
      <c r="C65" s="92"/>
      <c r="D65" s="92"/>
      <c r="E65" s="99"/>
      <c r="F65" s="99"/>
    </row>
    <row r="66" spans="1:6" ht="41.25" customHeight="1">
      <c r="A66" s="91"/>
      <c r="B66" s="101"/>
      <c r="C66" s="92"/>
      <c r="D66" s="92"/>
      <c r="E66" s="99"/>
      <c r="F66" s="99"/>
    </row>
    <row r="67" spans="1:6" ht="15">
      <c r="A67" s="91"/>
      <c r="B67" s="39" t="s">
        <v>114</v>
      </c>
      <c r="C67" s="92"/>
      <c r="D67" s="92"/>
      <c r="E67" s="99"/>
      <c r="F67" s="99"/>
    </row>
    <row r="68" spans="1:6" ht="15">
      <c r="A68" s="95" t="s">
        <v>102</v>
      </c>
      <c r="B68" s="30" t="s">
        <v>78</v>
      </c>
      <c r="C68" s="96">
        <v>1</v>
      </c>
      <c r="D68" s="96" t="s">
        <v>8</v>
      </c>
      <c r="E68" s="98"/>
      <c r="F68" s="98">
        <f aca="true" t="shared" si="3" ref="F68">C68*E68</f>
        <v>0</v>
      </c>
    </row>
    <row r="69" spans="1:6" ht="15">
      <c r="A69" s="95"/>
      <c r="B69" s="102" t="s">
        <v>76</v>
      </c>
      <c r="C69" s="96"/>
      <c r="D69" s="96"/>
      <c r="E69" s="98"/>
      <c r="F69" s="98"/>
    </row>
    <row r="70" spans="1:6" ht="15">
      <c r="A70" s="95"/>
      <c r="B70" s="103"/>
      <c r="C70" s="96"/>
      <c r="D70" s="96"/>
      <c r="E70" s="98"/>
      <c r="F70" s="98"/>
    </row>
    <row r="71" spans="1:6" ht="15">
      <c r="A71" s="95"/>
      <c r="B71" s="31" t="s">
        <v>114</v>
      </c>
      <c r="C71" s="96"/>
      <c r="D71" s="96"/>
      <c r="E71" s="98"/>
      <c r="F71" s="98"/>
    </row>
    <row r="72" spans="1:6" ht="15">
      <c r="A72" s="91" t="s">
        <v>26</v>
      </c>
      <c r="B72" s="38" t="s">
        <v>79</v>
      </c>
      <c r="C72" s="92">
        <v>6</v>
      </c>
      <c r="D72" s="92" t="s">
        <v>8</v>
      </c>
      <c r="E72" s="97"/>
      <c r="F72" s="97">
        <f>C72*E72</f>
        <v>0</v>
      </c>
    </row>
    <row r="73" spans="1:6" ht="15">
      <c r="A73" s="91"/>
      <c r="B73" s="21" t="s">
        <v>36</v>
      </c>
      <c r="C73" s="92"/>
      <c r="D73" s="92"/>
      <c r="E73" s="97"/>
      <c r="F73" s="97"/>
    </row>
    <row r="74" spans="1:6" ht="28.5">
      <c r="A74" s="91"/>
      <c r="B74" s="39" t="s">
        <v>101</v>
      </c>
      <c r="C74" s="92"/>
      <c r="D74" s="92"/>
      <c r="E74" s="97"/>
      <c r="F74" s="97"/>
    </row>
    <row r="75" spans="1:6" ht="15">
      <c r="A75" s="95" t="s">
        <v>28</v>
      </c>
      <c r="B75" s="30" t="s">
        <v>29</v>
      </c>
      <c r="C75" s="96">
        <v>8</v>
      </c>
      <c r="D75" s="96" t="s">
        <v>8</v>
      </c>
      <c r="E75" s="98"/>
      <c r="F75" s="98">
        <f aca="true" t="shared" si="4" ref="F75">C75*E75</f>
        <v>0</v>
      </c>
    </row>
    <row r="76" spans="1:6" ht="28.5">
      <c r="A76" s="95"/>
      <c r="B76" s="31" t="s">
        <v>30</v>
      </c>
      <c r="C76" s="96"/>
      <c r="D76" s="96"/>
      <c r="E76" s="98"/>
      <c r="F76" s="98"/>
    </row>
    <row r="77" spans="1:6" ht="28.5">
      <c r="A77" s="95"/>
      <c r="B77" s="31" t="s">
        <v>101</v>
      </c>
      <c r="C77" s="96"/>
      <c r="D77" s="96"/>
      <c r="E77" s="98"/>
      <c r="F77" s="98"/>
    </row>
    <row r="78" spans="1:6" ht="15">
      <c r="A78" s="91" t="s">
        <v>80</v>
      </c>
      <c r="B78" s="38" t="s">
        <v>81</v>
      </c>
      <c r="C78" s="92">
        <v>6</v>
      </c>
      <c r="D78" s="92" t="s">
        <v>8</v>
      </c>
      <c r="E78" s="97"/>
      <c r="F78" s="97">
        <f aca="true" t="shared" si="5" ref="F78">C78*E78</f>
        <v>0</v>
      </c>
    </row>
    <row r="79" spans="1:6" ht="15">
      <c r="A79" s="91"/>
      <c r="B79" s="21" t="s">
        <v>82</v>
      </c>
      <c r="C79" s="92"/>
      <c r="D79" s="92"/>
      <c r="E79" s="97"/>
      <c r="F79" s="97"/>
    </row>
    <row r="80" spans="1:6" ht="15">
      <c r="A80" s="91"/>
      <c r="B80" s="39" t="s">
        <v>114</v>
      </c>
      <c r="C80" s="92"/>
      <c r="D80" s="92"/>
      <c r="E80" s="97"/>
      <c r="F80" s="97"/>
    </row>
    <row r="81" spans="1:6" ht="15">
      <c r="A81" s="95" t="s">
        <v>83</v>
      </c>
      <c r="B81" s="30" t="s">
        <v>84</v>
      </c>
      <c r="C81" s="92">
        <v>151</v>
      </c>
      <c r="D81" s="96" t="s">
        <v>8</v>
      </c>
      <c r="E81" s="98"/>
      <c r="F81" s="98">
        <f aca="true" t="shared" si="6" ref="F81">C81*E81</f>
        <v>0</v>
      </c>
    </row>
    <row r="82" spans="1:6" ht="17.25" customHeight="1">
      <c r="A82" s="95"/>
      <c r="B82" s="22" t="s">
        <v>85</v>
      </c>
      <c r="C82" s="92"/>
      <c r="D82" s="96"/>
      <c r="E82" s="98"/>
      <c r="F82" s="98"/>
    </row>
    <row r="83" spans="1:6" ht="15">
      <c r="A83" s="95"/>
      <c r="B83" s="31" t="s">
        <v>114</v>
      </c>
      <c r="C83" s="92"/>
      <c r="D83" s="96"/>
      <c r="E83" s="98"/>
      <c r="F83" s="98"/>
    </row>
    <row r="84" spans="1:6" ht="15">
      <c r="A84" s="91" t="s">
        <v>86</v>
      </c>
      <c r="B84" s="38" t="s">
        <v>113</v>
      </c>
      <c r="C84" s="92">
        <v>30</v>
      </c>
      <c r="D84" s="92" t="s">
        <v>8</v>
      </c>
      <c r="E84" s="97"/>
      <c r="F84" s="97">
        <f>C84*E84</f>
        <v>0</v>
      </c>
    </row>
    <row r="85" spans="1:6" ht="28.5">
      <c r="A85" s="91"/>
      <c r="B85" s="21" t="s">
        <v>87</v>
      </c>
      <c r="C85" s="92"/>
      <c r="D85" s="92"/>
      <c r="E85" s="97"/>
      <c r="F85" s="97"/>
    </row>
    <row r="86" spans="1:6" ht="15">
      <c r="A86" s="91"/>
      <c r="B86" s="39" t="s">
        <v>114</v>
      </c>
      <c r="C86" s="92"/>
      <c r="D86" s="92"/>
      <c r="E86" s="97"/>
      <c r="F86" s="97"/>
    </row>
    <row r="87" spans="1:6" ht="15">
      <c r="A87" s="91" t="s">
        <v>88</v>
      </c>
      <c r="B87" s="38" t="s">
        <v>89</v>
      </c>
      <c r="C87" s="92">
        <v>4</v>
      </c>
      <c r="D87" s="92" t="s">
        <v>8</v>
      </c>
      <c r="E87" s="97"/>
      <c r="F87" s="97">
        <f>C87*E87</f>
        <v>0</v>
      </c>
    </row>
    <row r="88" spans="1:6" ht="28.5">
      <c r="A88" s="91"/>
      <c r="B88" s="40" t="s">
        <v>90</v>
      </c>
      <c r="C88" s="92"/>
      <c r="D88" s="92"/>
      <c r="E88" s="97"/>
      <c r="F88" s="97"/>
    </row>
    <row r="89" spans="1:6" ht="15">
      <c r="A89" s="91"/>
      <c r="B89" s="39" t="s">
        <v>114</v>
      </c>
      <c r="C89" s="92"/>
      <c r="D89" s="92"/>
      <c r="E89" s="97"/>
      <c r="F89" s="97"/>
    </row>
    <row r="90" spans="1:6" ht="15">
      <c r="A90" s="95" t="s">
        <v>91</v>
      </c>
      <c r="B90" s="30" t="s">
        <v>92</v>
      </c>
      <c r="C90" s="96">
        <v>3</v>
      </c>
      <c r="D90" s="96" t="s">
        <v>8</v>
      </c>
      <c r="E90" s="98"/>
      <c r="F90" s="98">
        <f>C90*E90</f>
        <v>0</v>
      </c>
    </row>
    <row r="91" spans="1:6" ht="56.25" customHeight="1">
      <c r="A91" s="95"/>
      <c r="B91" s="22" t="s">
        <v>99</v>
      </c>
      <c r="C91" s="96"/>
      <c r="D91" s="96"/>
      <c r="E91" s="98"/>
      <c r="F91" s="98"/>
    </row>
    <row r="92" spans="1:6" ht="15">
      <c r="A92" s="95"/>
      <c r="B92" s="31" t="s">
        <v>114</v>
      </c>
      <c r="C92" s="96"/>
      <c r="D92" s="96"/>
      <c r="E92" s="98"/>
      <c r="F92" s="98"/>
    </row>
    <row r="93" spans="1:6" ht="15">
      <c r="A93" s="50"/>
      <c r="B93" s="46" t="s">
        <v>119</v>
      </c>
      <c r="C93" s="24"/>
      <c r="D93" s="24"/>
      <c r="E93" s="53"/>
      <c r="F93" s="47"/>
    </row>
    <row r="94" spans="1:6" ht="28.5">
      <c r="A94" s="51"/>
      <c r="B94" s="48" t="s">
        <v>120</v>
      </c>
      <c r="C94" s="52">
        <v>3</v>
      </c>
      <c r="D94" s="52" t="s">
        <v>8</v>
      </c>
      <c r="E94" s="54"/>
      <c r="F94" s="49">
        <f>C94*E94</f>
        <v>0</v>
      </c>
    </row>
    <row r="95" spans="1:6" ht="15">
      <c r="A95" s="57"/>
      <c r="B95" s="58" t="s">
        <v>117</v>
      </c>
      <c r="C95" s="59"/>
      <c r="D95" s="59"/>
      <c r="E95" s="60"/>
      <c r="F95" s="55"/>
    </row>
    <row r="96" spans="1:6" ht="31.5" customHeight="1">
      <c r="A96" s="61"/>
      <c r="B96" s="23" t="s">
        <v>118</v>
      </c>
      <c r="C96" s="62">
        <v>2</v>
      </c>
      <c r="D96" s="62" t="s">
        <v>8</v>
      </c>
      <c r="E96" s="63"/>
      <c r="F96" s="56">
        <f>C96*E96</f>
        <v>0</v>
      </c>
    </row>
    <row r="97" spans="1:6" ht="15">
      <c r="A97" s="41"/>
      <c r="B97" s="42"/>
      <c r="C97" s="42"/>
      <c r="D97" s="42"/>
      <c r="E97" s="43"/>
      <c r="F97" s="43"/>
    </row>
    <row r="98" spans="1:6" ht="15">
      <c r="A98" s="41"/>
      <c r="B98" s="42" t="s">
        <v>108</v>
      </c>
      <c r="C98" s="42"/>
      <c r="D98" s="93" t="s">
        <v>93</v>
      </c>
      <c r="E98" s="94"/>
      <c r="F98" s="44">
        <f>SUM(F11:F96)</f>
        <v>0</v>
      </c>
    </row>
    <row r="99" spans="1:6" ht="15">
      <c r="A99" s="41"/>
      <c r="B99" s="42"/>
      <c r="C99" s="42"/>
      <c r="D99" s="42"/>
      <c r="E99" s="43"/>
      <c r="F99" s="43"/>
    </row>
    <row r="100" spans="1:6" ht="15">
      <c r="A100" s="41"/>
      <c r="B100" s="42"/>
      <c r="C100" s="42"/>
      <c r="D100" s="42"/>
      <c r="E100" s="43"/>
      <c r="F100" s="43"/>
    </row>
    <row r="101" spans="1:6" ht="15">
      <c r="A101" s="41"/>
      <c r="B101" s="42"/>
      <c r="C101" s="42"/>
      <c r="D101" s="42"/>
      <c r="E101" s="43"/>
      <c r="F101" s="43"/>
    </row>
    <row r="102" spans="1:6" s="3" customFormat="1" ht="15">
      <c r="A102" s="45"/>
      <c r="B102" s="65" t="s">
        <v>122</v>
      </c>
      <c r="C102" s="46"/>
      <c r="D102" s="117" t="s">
        <v>93</v>
      </c>
      <c r="E102" s="117"/>
      <c r="F102" s="66">
        <f>'1pp+1np'!F51+'2np+3np'!F98</f>
        <v>0</v>
      </c>
    </row>
    <row r="103" spans="2:6" ht="15">
      <c r="B103" s="67" t="s">
        <v>121</v>
      </c>
      <c r="C103" s="8"/>
      <c r="D103" s="8"/>
      <c r="E103" s="68"/>
      <c r="F103" s="69"/>
    </row>
    <row r="104" spans="2:6" ht="15">
      <c r="B104" s="70" t="s">
        <v>123</v>
      </c>
      <c r="C104" s="71"/>
      <c r="D104" s="71"/>
      <c r="E104" s="72"/>
      <c r="F104" s="73"/>
    </row>
    <row r="105" ht="15">
      <c r="B105" s="64"/>
    </row>
    <row r="106" ht="15">
      <c r="B106" s="64"/>
    </row>
  </sheetData>
  <mergeCells count="135">
    <mergeCell ref="D102:E102"/>
    <mergeCell ref="E11:E14"/>
    <mergeCell ref="F11:F14"/>
    <mergeCell ref="A15:A17"/>
    <mergeCell ref="C15:C17"/>
    <mergeCell ref="D15:D17"/>
    <mergeCell ref="E15:E17"/>
    <mergeCell ref="F15:F17"/>
    <mergeCell ref="B12:B13"/>
    <mergeCell ref="E18:E20"/>
    <mergeCell ref="F18:F20"/>
    <mergeCell ref="A21:A23"/>
    <mergeCell ref="C21:C23"/>
    <mergeCell ref="D21:D23"/>
    <mergeCell ref="E21:E23"/>
    <mergeCell ref="F21:F23"/>
    <mergeCell ref="A24:A27"/>
    <mergeCell ref="C24:C27"/>
    <mergeCell ref="D24:D27"/>
    <mergeCell ref="E24:E27"/>
    <mergeCell ref="F24:F27"/>
    <mergeCell ref="A28:A30"/>
    <mergeCell ref="C28:C30"/>
    <mergeCell ref="D28:D30"/>
    <mergeCell ref="A9:A10"/>
    <mergeCell ref="B9:B10"/>
    <mergeCell ref="C9:C10"/>
    <mergeCell ref="D9:D10"/>
    <mergeCell ref="A11:A14"/>
    <mergeCell ref="C11:C14"/>
    <mergeCell ref="D11:D14"/>
    <mergeCell ref="A18:A20"/>
    <mergeCell ref="C18:C20"/>
    <mergeCell ref="D18:D20"/>
    <mergeCell ref="E28:E30"/>
    <mergeCell ref="F28:F30"/>
    <mergeCell ref="A31:A34"/>
    <mergeCell ref="C31:C34"/>
    <mergeCell ref="D31:D34"/>
    <mergeCell ref="E31:E34"/>
    <mergeCell ref="F31:F34"/>
    <mergeCell ref="A35:A37"/>
    <mergeCell ref="C35:C37"/>
    <mergeCell ref="D35:D37"/>
    <mergeCell ref="E35:E37"/>
    <mergeCell ref="F35:F37"/>
    <mergeCell ref="E45:E49"/>
    <mergeCell ref="F45:F49"/>
    <mergeCell ref="A50:A52"/>
    <mergeCell ref="C50:C52"/>
    <mergeCell ref="D50:D52"/>
    <mergeCell ref="E50:E52"/>
    <mergeCell ref="F50:F52"/>
    <mergeCell ref="A38:A40"/>
    <mergeCell ref="C38:C40"/>
    <mergeCell ref="D38:D40"/>
    <mergeCell ref="E38:E40"/>
    <mergeCell ref="F38:F40"/>
    <mergeCell ref="A41:A44"/>
    <mergeCell ref="C41:C44"/>
    <mergeCell ref="D41:D44"/>
    <mergeCell ref="E41:E44"/>
    <mergeCell ref="F41:F44"/>
    <mergeCell ref="F60:F63"/>
    <mergeCell ref="B61:B62"/>
    <mergeCell ref="B57:B58"/>
    <mergeCell ref="A60:A63"/>
    <mergeCell ref="C60:C63"/>
    <mergeCell ref="D60:D63"/>
    <mergeCell ref="E60:E63"/>
    <mergeCell ref="B25:B26"/>
    <mergeCell ref="B32:B33"/>
    <mergeCell ref="B42:B43"/>
    <mergeCell ref="B46:B48"/>
    <mergeCell ref="A53:A55"/>
    <mergeCell ref="C53:C55"/>
    <mergeCell ref="D53:D55"/>
    <mergeCell ref="E53:E55"/>
    <mergeCell ref="F53:F55"/>
    <mergeCell ref="A56:A59"/>
    <mergeCell ref="C56:C59"/>
    <mergeCell ref="D56:D59"/>
    <mergeCell ref="E56:E59"/>
    <mergeCell ref="F56:F59"/>
    <mergeCell ref="A45:A49"/>
    <mergeCell ref="C45:C49"/>
    <mergeCell ref="D45:D49"/>
    <mergeCell ref="F64:F67"/>
    <mergeCell ref="F78:F80"/>
    <mergeCell ref="A81:A83"/>
    <mergeCell ref="C81:C83"/>
    <mergeCell ref="D81:D83"/>
    <mergeCell ref="E81:E83"/>
    <mergeCell ref="F81:F83"/>
    <mergeCell ref="E72:E74"/>
    <mergeCell ref="F72:F74"/>
    <mergeCell ref="A68:A71"/>
    <mergeCell ref="C68:C71"/>
    <mergeCell ref="D68:D71"/>
    <mergeCell ref="E68:E71"/>
    <mergeCell ref="F68:F71"/>
    <mergeCell ref="B69:B70"/>
    <mergeCell ref="A72:A74"/>
    <mergeCell ref="C72:C74"/>
    <mergeCell ref="D72:D74"/>
    <mergeCell ref="F75:F77"/>
    <mergeCell ref="A75:A77"/>
    <mergeCell ref="C75:C77"/>
    <mergeCell ref="D75:D77"/>
    <mergeCell ref="E75:E77"/>
    <mergeCell ref="A64:A67"/>
    <mergeCell ref="C64:C67"/>
    <mergeCell ref="D64:D67"/>
    <mergeCell ref="E64:E67"/>
    <mergeCell ref="B65:B66"/>
    <mergeCell ref="F87:F89"/>
    <mergeCell ref="E90:E92"/>
    <mergeCell ref="F90:F92"/>
    <mergeCell ref="E84:E86"/>
    <mergeCell ref="F84:F86"/>
    <mergeCell ref="A78:A80"/>
    <mergeCell ref="C78:C80"/>
    <mergeCell ref="D78:D80"/>
    <mergeCell ref="E78:E80"/>
    <mergeCell ref="A84:A86"/>
    <mergeCell ref="C84:C86"/>
    <mergeCell ref="D84:D86"/>
    <mergeCell ref="D98:E98"/>
    <mergeCell ref="A90:A92"/>
    <mergeCell ref="C90:C92"/>
    <mergeCell ref="D90:D92"/>
    <mergeCell ref="A87:A89"/>
    <mergeCell ref="C87:C89"/>
    <mergeCell ref="D87:D89"/>
    <mergeCell ref="E87:E89"/>
  </mergeCells>
  <printOptions/>
  <pageMargins left="0.5416666666666666" right="0.437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hexaplan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Bednaříková Jana</dc:creator>
  <cp:keywords/>
  <dc:description/>
  <cp:lastModifiedBy>Bartošková Petra (MMB)</cp:lastModifiedBy>
  <cp:lastPrinted>2016-11-30T12:16:57Z</cp:lastPrinted>
  <dcterms:created xsi:type="dcterms:W3CDTF">2016-11-25T14:02:54Z</dcterms:created>
  <dcterms:modified xsi:type="dcterms:W3CDTF">2021-05-12T13:36:35Z</dcterms:modified>
  <cp:category/>
  <cp:version/>
  <cp:contentType/>
  <cp:contentStatus/>
</cp:coreProperties>
</file>