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527"/>
  <workbookPr defaultThemeVersion="166925"/>
  <bookViews>
    <workbookView xWindow="65428" yWindow="65428" windowWidth="23256" windowHeight="12576" activeTab="0"/>
  </bookViews>
  <sheets>
    <sheet name="List1" sheetId="1" r:id="rId1"/>
  </sheets>
  <definedNames>
    <definedName name="_xlnm.Print_Area" localSheetId="0">'List1'!$A$1:$K$267</definedName>
  </definedNames>
  <calcPr calcId="191029"/>
  <extLst/>
</workbook>
</file>

<file path=xl/sharedStrings.xml><?xml version="1.0" encoding="utf-8"?>
<sst xmlns="http://schemas.openxmlformats.org/spreadsheetml/2006/main" count="457" uniqueCount="381">
  <si>
    <t>Přístavba Základní a mateřské školy Elišky Přemyslovny 10,Brno Starý Lískovec</t>
  </si>
  <si>
    <t>VÝROBEK SPLŃUJÍCÍ KRITÉRIA</t>
  </si>
  <si>
    <t>Umístění</t>
  </si>
  <si>
    <t>Parametr</t>
  </si>
  <si>
    <t>Specifikace</t>
  </si>
  <si>
    <t>ks</t>
  </si>
  <si>
    <t>jed. cena bez DPH</t>
  </si>
  <si>
    <t xml:space="preserve">celkem </t>
  </si>
  <si>
    <t>Splňuje ANO/NE</t>
  </si>
  <si>
    <t>nabízené parametry</t>
  </si>
  <si>
    <t>1x m.č.204
1x m.č.207
1x m.č.208
1x m.č.209
1x m.č.304
1x m.č.306</t>
  </si>
  <si>
    <t>INTERAKTIVNÍ PANEL</t>
  </si>
  <si>
    <t>Úhlopříčka:</t>
  </si>
  <si>
    <t>Rozlišení:</t>
  </si>
  <si>
    <t>Ovládání:</t>
  </si>
  <si>
    <t>Technologie:</t>
  </si>
  <si>
    <t>technologie InGlass IR, která umožňuje automatické rozpoznání stylusu (režim psaní), prstu (režim manipulace s objekty) i dlaně (mazání) bez nutnosti předvolby nástroje</t>
  </si>
  <si>
    <t>Ozvučení:</t>
  </si>
  <si>
    <t>Vstupy:</t>
  </si>
  <si>
    <t>Ostatní parametry:</t>
  </si>
  <si>
    <t>Záruka:</t>
  </si>
  <si>
    <t>v minimální délce 24 měsíců s možností rozšíření v rámci udržitelnosti projektu na 60 měsíců od výrobce</t>
  </si>
  <si>
    <t>Interaktivní funkce:</t>
  </si>
  <si>
    <t>Panel lze provozovat i bez připojení počítače. Interní systém umožňuje minimálně funkce psaní na bílou tabuli, anotace pracovní plochy, přistup k internetu, možnost stahování aplikací z některého obchodu (např.  Google Play) a ostatní běžné tabletové funkce. Dále panel umožňuje zrcadlení obsahu obrazovek z mobilních zařízení využívajících libovolný běžně dostupný operační systém. Součástí dodávky je výukový software.</t>
  </si>
  <si>
    <t>Software:</t>
  </si>
  <si>
    <t>Součástí dodávky je dále SW pro aktivní zapojení žáků (jejich mobilních zařízení) do výuky. Nabízený SW musí být zdarma dostupný pro všechny pedagogy i žáky školy, a to jak v učebnách vybavených interaktivními tabulemi, tak v ostatních třídách i doma. SW musí umožňovat vzdálený přístup do třídy studentům, kteří se ze zdravotních či jiných důvodů nemohou výuky fyzicky účastnit. Stejně tak musí SW umožňovat vzdálenou online spolupráci studentů na projektech. Mezi základními požadovanými funkcemi jsou sdílená pracovní plocha (tabule), modul pro zasílání otázek (ano/ne, výběr z možností, škála, matematický vzorek, text, matice možností), modul pro tvorbu testů s možností průběžné kontroly výsledků a modul pro tvorbu aktivit. Učitel musí být schopen poslat libovolný aktuálně zobrazený obsah studentům na jejich mobilní zařízení. Odkazy na internetové zdroje, videa či vytvořené  aktivity jsou odesílány jako aktivní (nejen obrázek obrazovky učitele), tak aby mohli jednotliví studenti se zaslanými materiály aktivně pracovat či je anotovat. SW musí být k dispozici jak v online verzi přístupné pomocí běžného internetového prohlížeče (online režim), tak ve verzi instalované do počítače učitele (možnost práce i bez připojení k internetu). Obě verze SW musí mít shodné pracovní prostředí a jasnou návaznost.</t>
  </si>
  <si>
    <t>Požadované příslušenství:</t>
  </si>
  <si>
    <t>Instalace</t>
  </si>
  <si>
    <t>kompletní instalace včetně příslušenství, potřebné kabeláže do 15m, instalace a konfigurace software, oživení a zaškolení obsluhy</t>
  </si>
  <si>
    <t>Funkce:</t>
  </si>
  <si>
    <t>Provedení:</t>
  </si>
  <si>
    <t>Management:</t>
  </si>
  <si>
    <t>Operační systém:</t>
  </si>
  <si>
    <t>Příslušenství:</t>
  </si>
  <si>
    <t>Napájení:</t>
  </si>
  <si>
    <t>Další požadavky:</t>
  </si>
  <si>
    <t>1x m.č.306</t>
  </si>
  <si>
    <t>VIZUALIZÉR</t>
  </si>
  <si>
    <t>FIREWALL</t>
  </si>
  <si>
    <t>Počet síťových rozhraní:</t>
  </si>
  <si>
    <t xml:space="preserve">Min. 10x RJ45 10/100/1000 </t>
  </si>
  <si>
    <t>Propustnost FW (stavové filtrování,  UDP paket):</t>
  </si>
  <si>
    <t>Paket o velikosti 1518 B, 512 B, 64 B - min 6 Gbps</t>
  </si>
  <si>
    <t>Latence firewallu (64 B UDP paket):</t>
  </si>
  <si>
    <t>Max. 3,3 µs</t>
  </si>
  <si>
    <t>Výkon firewallu:</t>
  </si>
  <si>
    <t>9 000 000 paketů/s</t>
  </si>
  <si>
    <t>Počet sočasně otevřených spojení:</t>
  </si>
  <si>
    <t>Min. 650 000</t>
  </si>
  <si>
    <t>Počet nových spojení za sekundu:</t>
  </si>
  <si>
    <t>Min. 34 000</t>
  </si>
  <si>
    <t>Propustnost IPsec VPN (512 B paket):</t>
  </si>
  <si>
    <t xml:space="preserve">Min. 6,5 Gbps </t>
  </si>
  <si>
    <t>Propustnost SSL VPN:</t>
  </si>
  <si>
    <t>Min 850 Mbps</t>
  </si>
  <si>
    <t>Propustnost IPS (Traffix mix):</t>
  </si>
  <si>
    <t>Min. 600 Mbps</t>
  </si>
  <si>
    <t>Podpora virtuallizace:</t>
  </si>
  <si>
    <t>Min. 10 virtuálních kontextů</t>
  </si>
  <si>
    <t>OTP:</t>
  </si>
  <si>
    <t>Integrovaná podpora OTP.</t>
  </si>
  <si>
    <t>Režim  vysoké dostupnosti, L2, Active Active, Active Passive, full mesh HA, VRRP, synchronizace stavové tabulky a SA mezi nódy v clusteru</t>
  </si>
  <si>
    <t>Režim fungování L2 – transparentní režim, L3 – NAT/Router</t>
  </si>
  <si>
    <t>Podopora multicast, vytváření politiky pro multicast routování</t>
  </si>
  <si>
    <t>Podpora VPN: SSL (portálový režim, tunelový režim), IPSEC (IKE, manual key, certifikát, gateway to gateway, hub and spoke, dial up konfiugrace, internet browsing konfigurace, podpora vice tunelů – redundantní VPN, možnost VPN v L2 – transparentním režimu, podpora IPv6, podpora dynamických routovací protokolů - OSPF, PPTP, L2TP, GRE</t>
  </si>
  <si>
    <t>Firewall, podpora VXLAN, podpora dynamicky navazovaných tunelů dle potřeby komunikace</t>
  </si>
  <si>
    <t>Možnost nastavovat firewall politiku na základě geografických údajů</t>
  </si>
  <si>
    <t>Podpora Identity based policy – nastavení bezpečnosti uživateli na základě členství ve skupině na doménovém kontroléru</t>
  </si>
  <si>
    <t>Funkce Load Balancing – možnost rozdělování zátěže směrující na virtuální IP na reálně servery, podpora health check funkcí</t>
  </si>
  <si>
    <t>Podpora centrální NATovácí tabulky, stavová inspekce SCTP komunikace</t>
  </si>
  <si>
    <t>Viditelnost do provozu na aplikační úrovni</t>
  </si>
  <si>
    <t>UTM funkce, možnost výběru mezi file based režimem (buffer) nebo flow based (inspekce on-the-fly)</t>
  </si>
  <si>
    <t>Antivirus pro vybrané protokoly, možnost volby různých databází, podpora archivace školdlivého obsahu, podpora protokolu ICAP pro offload AV engine, možnost detekce tzv. Grayware (rootkit, malware, spywave, keylogger, atd)</t>
  </si>
  <si>
    <t>Email filter – jednoduchá antispamová a antivirová inspekce elektronické pošty</t>
  </si>
  <si>
    <t>Intrusion Protection System – detekce útoků založena na signaturové části a na anomálním filtru, možnost vytvářet vlastní signatury.</t>
  </si>
  <si>
    <t>Web Filter – založená na kategorizaci webového obsahu, možnost monitorování navštívených kategorii na uživatele či skupinu, možnost kvóty – uživatel může navštěvovat určitou kategorii jen po určitou dobu během dne</t>
  </si>
  <si>
    <t>Data Leak Prevention</t>
  </si>
  <si>
    <t>Reputační databáze obsahujícící známe IP adresy a domény C&amp;C Botnet sítí</t>
  </si>
  <si>
    <t>Application Control – detekce, monitoring, povolení či zakázání vice než 3000 síťových aplikací na základě signatury dané aplikace, nikoliv dle portu.</t>
  </si>
  <si>
    <t>Deep scanning – možnost kontroly komunikace v SSL šifrovaných protokolech (HTTPS, IMAPS, POP3S,…)</t>
  </si>
  <si>
    <t>Endpoint Control a monitoring – kontrola připojené pracovní stanice na patch level, instalovaný vhodný service pack, antivirový software, personální firewall či jiný software</t>
  </si>
  <si>
    <t>Nastavovaní politik:</t>
  </si>
  <si>
    <t>Možnost nastavovat firewall politiku na základě geografických údajů Podpora Identity based policy – nastavení bezpečnosti uživateli na základě členství ve skupině na doménovém kontroléru</t>
  </si>
  <si>
    <t>WAN optimalizace:</t>
  </si>
  <si>
    <t>optimalizace vybraných protokolů, byte chaching, Web Cache, Explicitní Proxy, Reverzní proxy, WCCP</t>
  </si>
  <si>
    <t>Napájení z externího DC zdroje</t>
  </si>
  <si>
    <t>HA konfigurace:</t>
  </si>
  <si>
    <t>L2, Active Active, Active Passive, full mesh HA, VRRP, synchronizace stavové tabulky a SA mezi nódy v clusteru</t>
  </si>
  <si>
    <t xml:space="preserve">Uchazeč je povinen s dodávkou doložit oficiální prohlášení o shodě od výrobce v souladu se zákony 17/2003 sb. 616/2006 sb. a 481/2012 sb.  Jsou požadovány software aktualizace (nové verze programového vybavení) v minimální délce 60 měsíců.  Dodávka musí obsahovat veškeré potřebné licence pro splnění požadovaných vlastností a parametrů.  včetně zaškolení </t>
  </si>
  <si>
    <t>záruka a servis</t>
  </si>
  <si>
    <t>Je požadována záruka na hardware  v délce min. 60 měsíců NDB ON-site. Tato záruka musí být garantovaná výrobcem zařízení.</t>
  </si>
  <si>
    <t>Instalace a služby:</t>
  </si>
  <si>
    <t>- Instalace do virtuálního prostředí a jeho odpovídající nastavení
- Konfigurace páteřního přepínače pro sběr monitorovaných dat
- Základní konfigurace systému (Upgrade firmware, registrace zařízení, IP adresa, uživatelské účty, snmp, smtp, ntp, syslog, kvóty, profily)
- Provázání monitorovaných dat s  Active Directory, tj. spárování IP adresy se jménem autentizovaného uživatele
- Základní zaškolení obsluhy</t>
  </si>
  <si>
    <t>MONITORING provozu sítě</t>
  </si>
  <si>
    <t>Ucelený škálovatelný NetFlow/IPFIX monitorovací systém, schopný monitorovat síťový provoz jak na fyzické síťové infrastruktuře, tak i v rámci instalovaného virtuálního prostředí. Získané statistiky o provozu datové sítě musí umožnit sledovat a vyhodnocovat objemy a strukturu provozu, analyzovat příčiny provozních nebo výkonnostních problémů a odhalovat bezpečnostní hrozby. Je nezbytné, aby monitorovací systém byl zcela nezávislý na použité síťové infrastruktuře a svou funkcí monitorovanou síť neovlivňoval</t>
  </si>
  <si>
    <t>Kompletní instalace ve virtuálním prostředí s možností v případě potrřeby rozšířit o hardwarové sondy (tj. podpora decentralizovaného monitoringu)</t>
  </si>
  <si>
    <t>Datové toky:</t>
  </si>
  <si>
    <t>Bezeztrátová kontrola každého jednotlivého paketu, podpora NetFlow v5, NetFlow v9 – RFC3954, IPFIX, jFlow, cflowd, NetStream, IPv4, IPv6, VLAN, NAT, MPLS, MAC</t>
  </si>
  <si>
    <t>Viditelnost:</t>
  </si>
  <si>
    <t>Ze strany sledované sítě nesmí být monitorovací systém detekovatelný</t>
  </si>
  <si>
    <t>Zabezpečená vzdálená správa, dohled a konfigurace – SSH, HTTPS, uživatelsky přívětivé GUI.</t>
  </si>
  <si>
    <t>Reporting a alertování:</t>
  </si>
  <si>
    <t>E-mailové notifikace, SNMP trapy, Agregace událostí. Nástroj pro generování a zasílání uživatelsky definovaných grafických reportů</t>
  </si>
  <si>
    <t>Uložný prostor:</t>
  </si>
  <si>
    <t>Možnost uložit minimálně 500 GB zachycených dat s možností navýšení rozšířením licence</t>
  </si>
  <si>
    <t>Ukládání dat:</t>
  </si>
  <si>
    <t>Kontinuální ukládání dat bez jakékoliv ztrátové agregace (bez ohledu na požadovanou dobu ukládání)</t>
  </si>
  <si>
    <t>Nastavení času:</t>
  </si>
  <si>
    <t>Časová synchronizace zařízení proti centrálnímu zdroji času na síti</t>
  </si>
  <si>
    <t>Konektivita:</t>
  </si>
  <si>
    <t>2x 1Gbps dedikovaná konektivita do síťové infrastruktury</t>
  </si>
  <si>
    <t>Externí datové zdroje:</t>
  </si>
  <si>
    <t>Provázání monitorovaných dat s  Active Directory</t>
  </si>
  <si>
    <t>Možnosti rozšíření:</t>
  </si>
  <si>
    <t>Modulární řešení umožňující doplnění o další funkcionality (detekce DoS, plný záchyt síťového provozu, bezpečnostní analýza chování v síti, monitoring výkonu aplikací, monitoring síťové infrastruktury, atd.).</t>
  </si>
  <si>
    <t>API:</t>
  </si>
  <si>
    <t>Otevřené rozhraní a dokumentované API s možností integrace nástrojů i třetích stran</t>
  </si>
  <si>
    <t>Uživatelé:</t>
  </si>
  <si>
    <t>Správa uživatelů a přístupových práv</t>
  </si>
  <si>
    <t>Zákaznická podpora:</t>
  </si>
  <si>
    <t>Plná zákaznická podpora v českém jazyce</t>
  </si>
  <si>
    <t>Jsou požadovány software aktualizace (nové verze programového vybavení) v minimální délce 5 let. - Dodávka musí obsahovat veškeré potřebné licence pro splnění požadovaných vlastností a parametrů.</t>
  </si>
  <si>
    <t>Min. požadované konfigurační práce:</t>
  </si>
  <si>
    <t>Instalace do virtuálního prostředí a jeho odpovídající nastavení</t>
  </si>
  <si>
    <t>Konfigurace páteřního přepínače pro sběr monitorovaných dat</t>
  </si>
  <si>
    <t>Základní konfigurace systému (IP adresa, uživatelské účty, snmp, smtp, ntp, syslog, kvóty, profily)</t>
  </si>
  <si>
    <t>Provázání monitorovaných dat s  Active Directory, tj. spárování IP adresy se jménem autentizovaného uživatele</t>
  </si>
  <si>
    <t>Zaškolení obsluhy:</t>
  </si>
  <si>
    <t>Základní zaškolení obsluhy</t>
  </si>
  <si>
    <t>VIRTUALIZAČNÍ SERVER</t>
  </si>
  <si>
    <t>Provedení serverů:</t>
  </si>
  <si>
    <t>Tower server s možnosti konverze do 19"racku, max. 4U nedělené chassis.</t>
  </si>
  <si>
    <t>Počet procesorových patic na server:</t>
  </si>
  <si>
    <t>Min. 2 patice / osazen 2x procesor poslední dostupné generace</t>
  </si>
  <si>
    <t>Počet jader na fyzický procesor:</t>
  </si>
  <si>
    <t>Požadovaný minimální výkon procesoru (k 31.3.2021):</t>
  </si>
  <si>
    <t>Min. 11215 dle PassMark CPU Benchmark (single CPU) (http://www.cpubenchmark.net)
Min. 19100 dle PassMark CPU Benchmark (dual CPU) (http://www.cpubenchmark.net)</t>
  </si>
  <si>
    <t>Operační paměť (osazení) na server:</t>
  </si>
  <si>
    <t>Min. 12 paměťových slotů - pozic - pro RAM
Osazení min. 8x  16GB DDR4 2933MHz
Rozšířitelnost až na min. 768GB RAM</t>
  </si>
  <si>
    <t>DVD mechanika:</t>
  </si>
  <si>
    <t>Možnost interní mechaniky DVD-RW</t>
  </si>
  <si>
    <t>Disková kapacita:</t>
  </si>
  <si>
    <t>Hot plug disky
Osazeno min. 5x 1,2TB SAS 12G 2,5" hot plug HDD
Rozšířitelnost na 24x 2,5" HDD
Volitelně optická mechanika</t>
  </si>
  <si>
    <t>RAIDový řadič:</t>
  </si>
  <si>
    <t>HW RAID řadič s 1GB Cache chráněné pomocí Flash, Raid 0, 1, 10, 5, 50, 6, 60 s podporou Hot Spare</t>
  </si>
  <si>
    <t>Ethernet konektivita na server:</t>
  </si>
  <si>
    <t>Minimálně 2x 1Gb Ethernet port onboard + 2x 1Gb na přídavné PCIe kartě</t>
  </si>
  <si>
    <t>Ventilátory:</t>
  </si>
  <si>
    <t>Redundantní hotswapové ventilátory</t>
  </si>
  <si>
    <t>Napájení a spotřeba:</t>
  </si>
  <si>
    <t xml:space="preserve">Redundantní hot-plug napájecí zdroje, každý s maximálním výkonem max. 500W a účinností alespoň 94% - Platinum, ke každému zdroji napájecí šňura. </t>
  </si>
  <si>
    <t>HW management:</t>
  </si>
  <si>
    <t xml:space="preserve">Zapnutí, vypnutí, restart serveru, přesměrování KVM nazávislé na OS, vzdálené připojení médií, časově neomezená licence.
Možnost rozšíření interního managementu serveru o update serveru online (z OS) i offline bez nutnosti instalace dalšího nástroje pro správu, možnost bootu a instalace z interní SD karty.
Dedikovaný LAN port pro management,
Možnost sdílení management portu s Ethernet portem (LoM) 1. </t>
  </si>
  <si>
    <t>VGA port:</t>
  </si>
  <si>
    <t>Zadní VGA port</t>
  </si>
  <si>
    <t>USB porty:</t>
  </si>
  <si>
    <t>Min. 8x USB port, z toho min. 2x přední USB 3.0, 4x zadní USB 3.0, 2x interní</t>
  </si>
  <si>
    <t>PCIe sloty:</t>
  </si>
  <si>
    <t>Min. 8x PCIe 3.0 full height slot + 1x PCIe slot dedikovaný pro ethernet kartu typu LoM (LAN on Motherboard).
Z toho 3x PCI-Express 3.0 x16 a 5x PCI-Express 3.0 x8</t>
  </si>
  <si>
    <t>OS:</t>
  </si>
  <si>
    <t>Podporované a certifikované OS: 
- MS WIN 2016, 2019
- VMware vSphere 6.5, 6.7, 7.0
- SLES 12, RHEL 6 a 7</t>
  </si>
  <si>
    <t>Certifikace:</t>
  </si>
  <si>
    <t>Certifikace pro trvalý provoz této konfigurace v teplotním rozsahu +5st C až +45st C. 
Možnost trvalého provozu serveru při teplotě 45°C.</t>
  </si>
  <si>
    <t>požadavky na záruku</t>
  </si>
  <si>
    <t xml:space="preserve">je požadována záruka na hardware  v délce min. 60 měsíců ON-site 9x5 NBD v místě provozu ZDARMA . Tato záruka musí být garantovaná výrobcem zařízení. </t>
  </si>
  <si>
    <t>Součástí dodávky serverů a souvisejících položek bude komplexní instalace a montáž, zapojení, zprovoznění a konfigurace veškerých technologií, včetně připojení do stávajícího prostředí. Součástí dodávky musí být - budou tyto služby: 
- základní implementační práce, a to: sestavení, zahoření, otestování, aktualizace všech FW na aktuální verze.
- instalace VMware ESXi,
- konfigurace VMware,
- instalace MS serverů,
- konfigurace MS serveru, AD, DHCP, DNS, FS, radius pro wifi
- migrace systémových dat, nastavení cestovních profilů
- konfigurace zálohovacího SW,
- zaškolení obsluhy (MS server,VMware)</t>
  </si>
  <si>
    <t>UPS</t>
  </si>
  <si>
    <t>Provedení UPS:</t>
  </si>
  <si>
    <t>Tower s možností umístění do racku včetně rack mount kitu.</t>
  </si>
  <si>
    <t>LCD panel:</t>
  </si>
  <si>
    <t>Informační LCD panel pro indikaci základních parametrů.</t>
  </si>
  <si>
    <t>Typ UPS:</t>
  </si>
  <si>
    <t>Line interactive nebo lepší</t>
  </si>
  <si>
    <t>Ostatní:</t>
  </si>
  <si>
    <t>SNMP management ethernet karta.</t>
  </si>
  <si>
    <t>Spolupráce s virtualizační platformou.</t>
  </si>
  <si>
    <t>1500VA/1200W</t>
  </si>
  <si>
    <t>Veškérá potřebná kabeláž (UPS je určena k napájení serveru, NAS, Firewallu).</t>
  </si>
  <si>
    <t>Záruka a servis</t>
  </si>
  <si>
    <t>Záruka min. 36 měs. v režimu 8x5 NBD od nahlášení závady v místě instalace.  možnost ověření délky záruky na webu výrobce/dodavatele</t>
  </si>
  <si>
    <t>Součástí dodávky UPS a souvisejících položek bude komplexní instalace a montáž, zapojení, zprovoznění a konfigurace veškerých technologií, včetně připojení do stávajícího prostředí. Součástí dodávky musí být - budou tyto služby: 
- test, nastavení UPS a managementu UPS,
- propojení s instalovanou infrastrukturou,
- konfigurace případného mngmt SW,
- zaškolení obsluhy.</t>
  </si>
  <si>
    <t>SW VIRTUALIZACE</t>
  </si>
  <si>
    <t>Licence SW:</t>
  </si>
  <si>
    <t xml:space="preserve"> Virtualizační platforma pro 3 hosts (max 2 processors per host).</t>
  </si>
  <si>
    <t>Virtualizační platforma musí splňovat tyto požadavky:
- Jednoduchý upgrade na vyšší verzi v případě potřeby škálovatelnosti (jednoduchým povýšením verze se rozumí zadání nového sériového čísla, které odemkne nové funkcionality, bez nutnosti přeinstalací a odstávek).
- Možnost přímého připojování USB zařízení k hardwaru fyzického serveru a jejich zpřístupnění ve VM.
- Možnost rozšíření o funkci automatického rozložení zátěže a přesunu běžících virtuálních počítačů mezi diskovými úložišti.
- Správa hypervizoru přes webové rozhraní.
- Dodávka musí obsahovat veškeré potřebné licence pro splnění požadovaných vlastností a parametrů po dobu udržitelnosti 5-ti let</t>
  </si>
  <si>
    <t>- Instalace a konfigurace hypervizoru.
- Licence, ntp, networking, storage, 
- Komunikace (ethernet) s ups, 
- Vytvoření 4 virtuálních počítačů.
- Migrace stávajícího fyzického serveru do virtuálního prostředí</t>
  </si>
  <si>
    <t>MS</t>
  </si>
  <si>
    <t>Z důvodu již nasazených technologíí požadujeme Windows  Svr STD Core 2019 16CoreLic- trvalá přenositelná licence</t>
  </si>
  <si>
    <t>CAL licence:</t>
  </si>
  <si>
    <t>Přístupové licence k nabízenímu serverovému OS vázané na zařízení</t>
  </si>
  <si>
    <t>Identity management systém</t>
  </si>
  <si>
    <t>SW ZÁLOHOVÁNÍ</t>
  </si>
  <si>
    <t>Deployment:</t>
  </si>
  <si>
    <t>Možnost instalace do MS Windows, Linux, Synology NAS, QNAP NAS</t>
  </si>
  <si>
    <t>Vytváření záloh:</t>
  </si>
  <si>
    <t>- Vytváření záloh na základě bitových kopií.
- Vytváření transakčně konzistenčních záloh s ohledem na aplikace(Microsoft Exchange, Actve Directory, SQL, SharePoint).
- Vytváření záloh jednotlivách VM, VM kontejnerů.
- Vytváření přírustkových záloh.</t>
  </si>
  <si>
    <t>Obnovení:</t>
  </si>
  <si>
    <t>- Obnovení na úrovni Vm, složek. Souborů, nebo aplikačních dat (Microsoft Excgange, Active Directory, SQL).
- Možnost spouštět VM přímo ze záložního souboru.</t>
  </si>
  <si>
    <t>Replikace:</t>
  </si>
  <si>
    <t>Možnost replikovat jednotlivé VM i celé kontejnery.</t>
  </si>
  <si>
    <t>Síť:</t>
  </si>
  <si>
    <t>- Přenos dat při zálohování a replikaci VM bez využití sítě LAN.
- Síťová akcelerace pro zálohování a replikaci VM.</t>
  </si>
  <si>
    <t>Instalace, konfigurace úložiště, úloh.</t>
  </si>
  <si>
    <t>SW MONITORING HW, SW</t>
  </si>
  <si>
    <t>Možnost instalace do Linux, možnost VA pro virtualizační hypervizor</t>
  </si>
  <si>
    <t>Podporované kontroly:</t>
  </si>
  <si>
    <t>- Síťová dostupnost: ping, SNMP, TCP
- Stav hardwarových senzorů získaných z iLO, iDRAC, iRMC apod. komunikace protokolem IPMI.
- Kontrola běhu služeb, procesů, vyžití disků a paměti atd
-Výkonostní a kapacitní stavy operačních systémů, síťových prvků, storage, databázových serverů, VM infrastruktury atd.</t>
  </si>
  <si>
    <t>Správa:</t>
  </si>
  <si>
    <t>- Konfigurace prostřednictvím webového rozhraní.
- Prezentace prostřednictvím webového rozhraní.
- Možnost hromadné rekonfigurace pareametrů.
- Možnost definovat provozní časy a odstávky.</t>
  </si>
  <si>
    <t>Instalace, nastavení monitoringu požadovaných zařízení, nastavení notifikací a alertů.</t>
  </si>
  <si>
    <t>NAS</t>
  </si>
  <si>
    <t>Procesor</t>
  </si>
  <si>
    <t>max. TDP 10W, s výkonem min. 3050 bodů dle https://www.cpubenchmark.net ke dni 31.3.2021</t>
  </si>
  <si>
    <t>Paměť:</t>
  </si>
  <si>
    <t>min. 8GB RAM</t>
  </si>
  <si>
    <t>Pevné disky:</t>
  </si>
  <si>
    <t>Ethernet:</t>
  </si>
  <si>
    <t>Min. 4x 1 GbE</t>
  </si>
  <si>
    <t>min. 2x USB 3.0</t>
  </si>
  <si>
    <t>Záruka min. 5let v režimu 8x5 NBD od nahlášení závady v místě instalace.  možnost ověření délky záruky na webu výrobce</t>
  </si>
  <si>
    <t>Součástí dodávky NAS a souvisejících položek bude komplexní instalace a montáž, zapojení, zprovoznění a konfigurace veškerých technologií, včetně připojení do stávajícího prostředí. Součástí dodávky musí být - budou tyto služby: základní implementační práce, a to sestavení, montáž, zahoření, otestování, aktualizace všech FW na aktuální verze, test a definice pole, základní zaškolení</t>
  </si>
  <si>
    <t>PC 1x LCD PRO PEDAGOGA</t>
  </si>
  <si>
    <t>midi tower</t>
  </si>
  <si>
    <t>Zdroj PC:</t>
  </si>
  <si>
    <t>min. výkon 250W, min. účinnost odpovídající 80PLUS Bronze, ventilátor zdroje min. 120mm, s termoregulací</t>
  </si>
  <si>
    <t>min. 8GB, možnost rozšíření na min. 32GB</t>
  </si>
  <si>
    <t>Pevný disk:</t>
  </si>
  <si>
    <t>min. 500GB SSD připojené přes SATA3 rozhraní</t>
  </si>
  <si>
    <t>CPU:</t>
  </si>
  <si>
    <t>s výkonem min. 7 000 bodů dle PassMark CPU Benchmark (single CPU) ke dni 31.3.2021 (http://www.cpubenchmark.net)</t>
  </si>
  <si>
    <t>Optická mechanika:</t>
  </si>
  <si>
    <t>DVD-RW</t>
  </si>
  <si>
    <t>min. 1x Gb Ethernet</t>
  </si>
  <si>
    <t>min. 2x 3,5mm jack pro sluchátka/mikrofon na čelní straně PC</t>
  </si>
  <si>
    <t>min. 5x USB celkem, z toho min. 4x standardu 3.0</t>
  </si>
  <si>
    <t>min. 2 porty USB 3.0 na předním panelu skříně</t>
  </si>
  <si>
    <t>Grafická karta:</t>
  </si>
  <si>
    <t>grafické výstupy pro monitory, které je součástí PC + navíc nutný volný HDMI port pro připojení interaktivní tabule (bez adaptérů/redukcí)</t>
  </si>
  <si>
    <t>Monitor:</t>
  </si>
  <si>
    <t>1x monitor s LED podsvícením ke každému PC</t>
  </si>
  <si>
    <t>Obrazovka:</t>
  </si>
  <si>
    <t>min. viditelná úhlopříčka každého monitoru 23,8"</t>
  </si>
  <si>
    <t>min. rozlišení každé obrazovky 1920x1080 pixelů</t>
  </si>
  <si>
    <t>max. odezva monitoru: 5 ms</t>
  </si>
  <si>
    <t>konektory monitoru kompatibilní pro připojení s nabízeným PC</t>
  </si>
  <si>
    <t>MS Windows 10 Pro CZ 64bit (nutnost podpory správy v doméně AD/LDAP) -požadována z důvodu již  zakoupených výukových a aplikačních programů</t>
  </si>
  <si>
    <t>Klávesnice:</t>
  </si>
  <si>
    <t>CZ klávesnice</t>
  </si>
  <si>
    <t>Myš:</t>
  </si>
  <si>
    <t>min. optická, 2 tlačítka a kolečko</t>
  </si>
  <si>
    <t>Příslušenství</t>
  </si>
  <si>
    <t>bezdrátový prezenter s laserovým ukazovátkem</t>
  </si>
  <si>
    <t>31x učebna</t>
  </si>
  <si>
    <t>PC + LCD PRO ŽÁKY</t>
  </si>
  <si>
    <t>Provedení</t>
  </si>
  <si>
    <t xml:space="preserve">SFF max rozměry 295 x 95 x 18mm (v x š x h) </t>
  </si>
  <si>
    <t>max výkon 70W, min. účinnost odpovídající 85% (80 PLUS Bronze)</t>
  </si>
  <si>
    <t>min. 256GB SSD připojené přes SATA3 rozhraní</t>
  </si>
  <si>
    <t>max. TDP 65W, s výkonem min. 8850 bodů dle https://www.cpubenchmark.net ke dni 31.3.2021</t>
  </si>
  <si>
    <t>min. 1x 3,5mm jack pro sluchátka/mikrofon na čelní straně PC</t>
  </si>
  <si>
    <t>min. 6x USB celkem, z toho min. 4x standardu 3.0</t>
  </si>
  <si>
    <t>grafické digitální výstupy pro připojení dvou monitorů DP/HDMI</t>
  </si>
  <si>
    <t>integrovaná v CPU</t>
  </si>
  <si>
    <t>min. viditelná úhlopříčka každého monitoru 21,5"</t>
  </si>
  <si>
    <t>Periferie:</t>
  </si>
  <si>
    <t xml:space="preserve">myš standardní velikost, optická/laserová, 2 tlačítka a kolečko, rozhraní USB;  klávesnice QWERTY česká, rozhraní USB  </t>
  </si>
  <si>
    <t>SW DESKTOPY</t>
  </si>
  <si>
    <t>Kancelářský balík:</t>
  </si>
  <si>
    <t>SW balík aplikací pro sektor vzdělávání textový edtitor, tabulkový editor, nástroj pro tvorbu,editaci a prohlížení prezentací, e mailový klient, vytváření publikací s použitím stavebních bloků, program pro vytváření textových, zvukových a grafických poznámek) podpora otevření dokumentů online v cloudu MS Office 365, podpora centrální správy a nasazení SW a podpora integrace se službou Správa přístupových práv ve Windows (RMS) pro Windows Server</t>
  </si>
  <si>
    <t>Antivirus:</t>
  </si>
  <si>
    <t>SW licence pro antivirovou ochranu počítačů
požadujeme:
Podpora operačních systémů MS:
‒ Windows XP, Windows 7, Windows 8, Windows 8.1, Windows 10.
‒ Windows Server 2003, Windows Server 2008, Windows Server 2008R2, Windows Server 2012, Windows Server 2012R2, Windows Server 2016.
▪ Antivirový klient také pro ochranu systémů:
‒ Linux,
‒ macOS,
‒ Android.
▪ Real-Time ochrana před všemi druhy malwaru.
‒ Viry,
‒ červy,
‒ trojskými koňmi (backdoor, adware, spyware, rootkit, bootkit, ransomware…).
▪ Napojení na centrální správu.
▪ Správa zařízení umožňující blokaci (všech) médií s podporou whitelistování na základě definování:
‒ výrobce, modelu, nebo sériového čísla,
‒ uživatelů, nebo skupin (např. administrátorů) v AD.
▪ Možnost blokace/whitelistace přístupu na definované weby, nebo skupiny webů dle kategorií s možností whitelistování na uživatele nebo skupiny v AD.
▪ Lokální anti-spam s úspěšností detekce 99 % a vyšší Technologie
▪ Antivirus a Antispyware pro aktivní ochranu před všemi typy hrozeb.
▪ Personální firewall pro zabránění neautorizovanému přístupu k zařízení se schopností automatického přebrání pravidel z brány Windows Firewall.
▪ Anti-Phishing blokující webové stránky s podvodnými formuláři pro vylákání citlivých údajů a stránky obsahující škodlivý kód.
▪ HIPS pro ochranu operačního systému a eliminaci aktivit ohrožující bezpečnost zařízení.   Jsou požadovány software aktualizace (nové verze programového vybavení) v minimální délce 5 let</t>
  </si>
  <si>
    <t xml:space="preserve">1x UČEBNA </t>
  </si>
  <si>
    <t>Software</t>
  </si>
  <si>
    <t>Vzdělávací software</t>
  </si>
  <si>
    <t>Soubor zábavných vzdělávacích aplikací určených pro výuku dětí na dotykových zařízeních ve školních třídách. Děti se nevydrží dlouho soustředit. Tento software tomu dokáže předcházet. Nabízí učení zábavnou, poutavou a v mnoha směrech nezapomenutelnou formou, která je zárukou zlepšených výsledků dětí i učitelů. Více než 25 předinstalovaných aplikací může být učitelem jednoduše a rychle rozšířeno o další cvičení zaměřená dle potřeb konkrétních žáků.</t>
  </si>
  <si>
    <t>SW pro správu učebny</t>
  </si>
  <si>
    <t>SW licence pro správu a dohled PC, požadujeme
- pokrytí dvou učebny (30 PC + 1x učitelské )
- plnou licenci bez nutnosti placení pravidelných poplatků
- bezplatný upgrade SW na aktuální verze po dobu 5ti let
- Podporu aktuálních prohlížečů</t>
  </si>
  <si>
    <t>Instalační a konfigurační práce</t>
  </si>
  <si>
    <t>Instalace a konfigurace přepínačů konfigurace 802.1x a proškolení</t>
  </si>
  <si>
    <t xml:space="preserve">Instalace a konfigurace firewallu včetně zaškolení </t>
  </si>
  <si>
    <t>Instalace a konfigurace monitorovacího SW pro síťový provoz včetně zaškolení</t>
  </si>
  <si>
    <t>Instalace a konfigurace serveru</t>
  </si>
  <si>
    <t>Instalace a konfigurace UPS</t>
  </si>
  <si>
    <t>Instalace a konfigurace síťového úložiště NAS</t>
  </si>
  <si>
    <t>Instalace a konfigurace SW pro Virtualizace</t>
  </si>
  <si>
    <t>Instalace a konfigurace SW pro Dohled</t>
  </si>
  <si>
    <t>Instalace a konfigurace PC sestav včetně dodaného SW</t>
  </si>
  <si>
    <t>1x m.č. 016</t>
  </si>
  <si>
    <t>MIXÁŽNÍ PULT</t>
  </si>
  <si>
    <t>Vstupy mono:</t>
  </si>
  <si>
    <t>2x XLR, 3 pásmový EQ, Phantom 48V</t>
  </si>
  <si>
    <t>Vstupy stereo:</t>
  </si>
  <si>
    <t>2x stereo linkový vstup, 3 pásmový EQ</t>
  </si>
  <si>
    <t>Výstup:</t>
  </si>
  <si>
    <t>Stereo Master výstup, Jack 6,3</t>
  </si>
  <si>
    <t>Záruka min. 24 měsíců</t>
  </si>
  <si>
    <t>BEZDRÁTOVÝ SET S RUČNÍM BEZDRÁTOVÝM MIKROFONEM</t>
  </si>
  <si>
    <t>Přijímač:</t>
  </si>
  <si>
    <t>-jednokanálový UHF přijímač, 
-min 100 přednastavených frekvecí, 
-možnost laditelných frekvencí, 
-Sqvelch, 
-Autoscan
-podsvícený display se zobrazením síly signálu, rušení, stavu baterií vysílače,
-výstup XLR symetrický, Jack 6,3</t>
  </si>
  <si>
    <t>Vysílač:</t>
  </si>
  <si>
    <t>-kondenzátorová mikrofonní kapsle,
-vypínač ON/OFF, pojistka proti nechtěnému vypnutí,
-synchronizace s přijímačem- IR,
-LCD display zobrazující i stav baterií,
-napájení 2x AA baterie s výdrží min. 15 hod,
-dosah signálu min. 80 m</t>
  </si>
  <si>
    <t>BEZDRÁTOVÝ SET S RUČNÍM HLAVOVÝM MIKROFONEM</t>
  </si>
  <si>
    <t>MIkrofon:</t>
  </si>
  <si>
    <t>-náhlavní kondenzátorový mikrofon,
-kardioidní charakteristika
-odolný proti vlhku a potu,
-zvýšená odolnost proti zpětné vazbě,
-možnost použití pravá/levá,
-připojení k nabízenému vysílači</t>
  </si>
  <si>
    <t>PŘEHRÁVAČ</t>
  </si>
  <si>
    <t>do racku 19", výška 1U</t>
  </si>
  <si>
    <t xml:space="preserve">- přehrávání CD, MP3, WAV, AAC files
- Bluetooth 3.0 - možnost připojení až 8 zařízení,
- náhodné přehrávání, opakování a přímé spuštění po zapnutí,
- výstup XLR, Cinch,
- vstup pro externí zdroj signáu 3,5"
- dálkové ovládání IR
</t>
  </si>
  <si>
    <t>min. 24. měsíců</t>
  </si>
  <si>
    <t>AKTIVNÍ REPROSOUSTAVA</t>
  </si>
  <si>
    <t>aktivní dvoupásmova reprosoustava, pár</t>
  </si>
  <si>
    <t>- Bi-Amp třídy D,
- min. výkon 400W RMS,
- reproduktory 12" + 1"
- Max. SPL min.126 dB,
- frekvenční rozsah 50-20000 Hz,
- DSP,
- vstup XLR, Jack, přepnutí MIC/Line,
- hmotnost max. 17kg
- nastavitelná instalační konzole</t>
  </si>
  <si>
    <t>OCHRANNÁ KLEC REPROSOUSTAVY (PÁR)</t>
  </si>
  <si>
    <t xml:space="preserve">Zámečnický výrobek - kovová ochranná klec pro reprosoustavu, základní materiál kari síť odo 150x150mm, drát 4mm, povrch. Úprava prášková barva černá matná, rozměr cca 500x600x900mm (dle použité reprosoustavy) </t>
  </si>
  <si>
    <t>1x m.č. 204
1x m.č. 207
1x m.č. 208
1x m.č. 209
1x m.č. 304
1x m.č. 306</t>
  </si>
  <si>
    <t>INSTALAČNÍ A SPOTŘEBNÍ MATERIÁL</t>
  </si>
  <si>
    <t>Instalační, spotřební a spojovací materiál pro instalaci AVT, propojovací kabeláž, popisy kabelů</t>
  </si>
  <si>
    <t>MIMOSTAVENIŠTNÍ A STAVENIŠTNÍ DOPRAVA</t>
  </si>
  <si>
    <t>Mimostaveništní a staveništní doprava</t>
  </si>
  <si>
    <t>1x m.č. 016
1x m.č. 204
1x m.č. 207
1x m.č. 208
1x m.č. 209
1x m.č. 304
1x m.č. 306</t>
  </si>
  <si>
    <t>KRYCÍ MATERIÁL</t>
  </si>
  <si>
    <t>Krycí materiál pro ochranu koncových prvků AVT, likvidace odpadu a obalového materiálu vzniklého při instalaci AVT</t>
  </si>
  <si>
    <t>1x m.č. 016
1x m.č. 204
1x m.č. 207
1x m.č. 208
1x m.č. 209
1x m.č. 304</t>
  </si>
  <si>
    <t>PROVOZNÍ ZKOUŠKY</t>
  </si>
  <si>
    <t>Provozní zkoušky, zkušební provoz, zpracování provozního řádu/manuálu, zaškolení uživatele</t>
  </si>
  <si>
    <t>1x m.č. 306</t>
  </si>
  <si>
    <t>Provozní zkoušky, zkušební provoz, zpracování provozního řádu/manuálu, odborné zaškolení uživatele pro práci s interaktivním SW</t>
  </si>
  <si>
    <t>Instalační, spotřební a spojovací materiál pro instalaci AVT, racková vestavba 12U, propojovací kabeláž, popisy kabelů</t>
  </si>
  <si>
    <t>Mimostaveništní a staveništní doprava, lešení</t>
  </si>
  <si>
    <t>POLICE UKLÁDACÍ</t>
  </si>
  <si>
    <t>Police ukládací,19",1U,RAL9005, 350mm - výsuvná, nosnost až 25kg</t>
  </si>
  <si>
    <t>UZAMYKATELNÁ ZÁSUVKA</t>
  </si>
  <si>
    <t>Uzamykatelná zásuvka 19", 2U, RAL 9005, nosnost až 25kg</t>
  </si>
  <si>
    <t>NAPÁJECÍ PANEL</t>
  </si>
  <si>
    <t>napájecí 1U do 19" racku, 8x230V, přepěťová ochrana, 2m kabel, vypínač</t>
  </si>
  <si>
    <t>Celkem bez DPH</t>
  </si>
  <si>
    <t>21% DPH</t>
  </si>
  <si>
    <t>Celkem včetně DPH</t>
  </si>
  <si>
    <t>Poznámka k technické specifikaci:</t>
  </si>
  <si>
    <t>Poznámka ke způsobu vyplnění přílohy</t>
  </si>
  <si>
    <t>Popis stávajícího prostředí :</t>
  </si>
  <si>
    <t>Na škole je provozován server s interní doménou běžící na OS Windows server 2012 R2 Std. Nasdíleno je pro uživatele 40 GB dat (nastavena individuální přístupová práva k různým datům dle jejich povahy) a na serveru je provozována jedna účetní aplikace typu klient-server.  V současné době je na škole 680 žáků a 65 zaměstnanců, kteří musí mít v nové počítačové síti vytvořen vlastní přihlašovací účet.</t>
  </si>
  <si>
    <t>Instalace a základní konfigurace hlavního Windows serveru (primárního řadiče domény):
- Instalace a konfigurace DNS.
- Instalace a konfigurace Active Directory.
- Instalace a konfigurace DHCP.
- Instalace a konfigurace služeb souborového serveru (file screening).
- Konfigurace zásad a auditování.
- Instalace a konfigurace Certifikačního úřadu.
- Instalace RADIUS a jeho konfigurace.
- Programování pomocných a podpůrných skriptů pro zásady, audit a monitoring.
Instalace a základní konfigurace záložního Windows serveru (sekundárního řadiče domény):
- Instalace a konfigurace DNS.
- Instalace a replikace Active Directory.
- Instalace a konfigurace DHCP.
- Instalace RADIUS a jeho konfigurace jako záložního ověřovacího mechanismu.
Instalace Windows Serveru pro zálohování a základní konfigurace:
- Další konfigurace zálohování.
Import  stanic do domény a základní nastavení.</t>
  </si>
  <si>
    <t xml:space="preserve"> Min. 5x pozice pro HDD bez JBODu
- Disky vyměnitelné za provozu.
- Možnost rozšíření minimálně o 1 přídavnou krabici.
- Osazení: 4ks HDD 6TB, min. 7200RPM, 6Gb/s, výrobcem určené pro NAS řešení 24/7 a musí být zabezpečeny Raid technologií
- uchazeč doloží, že nabízené disky jsou podporovány výrobcem NAS na compatibility listu</t>
  </si>
  <si>
    <t>konektory monitoru kompatibilní pro připojení s nabízeným PC (DVI/HDMI/DP)</t>
  </si>
  <si>
    <t>min.190 cm(75")</t>
  </si>
  <si>
    <t>min.4K UHD(3840x2160 pixelů při 60Hz)</t>
  </si>
  <si>
    <t xml:space="preserve">min.20 dotykových bodů,podpora multitouch, ovládání dotykem ruky i stylusem, přesnost dotyku do 1 mm, doba odezvy max.10 ms, </t>
  </si>
  <si>
    <t>min.2x15W</t>
  </si>
  <si>
    <t>min.: 3xUSB(dotykové ovládání),3x HDMI, 2x USB, 1x VGA, 1x LAN,1x RS 232C</t>
  </si>
  <si>
    <t>min. 1 slot pro integrovatelný (OPS) počítač, min.kontrast 4000:1, obnovovací frekvence min.120 Hz, tepelně tvrzené sklo  s potlačením odlesků s tvrdostí min.9H</t>
  </si>
  <si>
    <t>Manuální posuvný systém pro interaktivní panel včetně dvou oboustranných bílých keramických křídel určených pro popis bežnými fixy typ "TRIPTYCH". Instalace (zavěšení) pouze na čelní stěnu bez kontaktu s podlahou. Max. vzdálenost otevřeného křídla od stěny 135cm, min. zdvih 65cm, max. šíře při otevřených křídlech 385 cm. Rozměry křídel musí odpovídat velikosti panelu tak, aby při zavření křídel byl panel zcela zakrytý. Z důvodu nežádoucí manipulace musí být součástí možnost zamknout zavřená křídla ,kdy je dotyková plocha zcela zakrytá.</t>
  </si>
  <si>
    <t>Vlastnosti:</t>
  </si>
  <si>
    <t>12x optický, 8x digitální, zoom</t>
  </si>
  <si>
    <t>podporovaná rozlišení na výstupu XGA/SXGA/ WXGA a 1080p</t>
  </si>
  <si>
    <t>VGA vstup/výstup, HDMI vstup/výstup</t>
  </si>
  <si>
    <t>USB 2.0 přo přenos snímků a přímé propojení z PC</t>
  </si>
  <si>
    <t xml:space="preserve">osvětlení - LED lampa </t>
  </si>
  <si>
    <t>Zabudovaný napájecí zdroj</t>
  </si>
  <si>
    <t>Adaptér pro mikroskop součástí</t>
  </si>
  <si>
    <t>Vnitřní paměť na 240 obrázků</t>
  </si>
  <si>
    <t>Vstup pro USB disk (až 32 GB)</t>
  </si>
  <si>
    <t>včetně instalace  a zaškolení obsluhy</t>
  </si>
  <si>
    <t>ZOOM</t>
  </si>
  <si>
    <t>Rozlišení</t>
  </si>
  <si>
    <t>Rozhraní</t>
  </si>
  <si>
    <t>Napájení</t>
  </si>
  <si>
    <t>Komunikace z PC</t>
  </si>
  <si>
    <t>Osvětlení</t>
  </si>
  <si>
    <t>pamět</t>
  </si>
  <si>
    <t>Ostatní</t>
  </si>
  <si>
    <t>kompatibilní s interaktivním panelem</t>
  </si>
  <si>
    <t>označení nabízeného produktu</t>
  </si>
  <si>
    <t>Pokud jsou v technické specifikaci obsaženy požadavky nebo odkazy na jednotlivá obchodní jména, zvláštní označení podniku, zvláštní označení výrobků, výkonů anebo obchodních materiálů, která platí pro určitý podnik nebo organizační jednotku za příznačné, popř. patenty a užitné vzory, jsou uvedeny pouze pro upřesnění a přiblížení technických parametrů a zadavatel umožňuje použití i kvalitativně a technicky obdobného nebo lepšího řešení. Uvedené konkrétní číselné hodnoty u jednotlivých položek jsou stanoveny jako fixní a nabízené zařízení musí tyto parametry splnit. Vyjímkou jsou ty položky kde je uvedeno, že se jedná u minimální hodnotu(min.). Zde může uchazeč nabídnout lepší hodnotu konkrétního parametru. Pro splnění uvedených požadavků již žádné další softwarové licence než ty, které jsou výše specifikovány nejsou požadovány.</t>
  </si>
  <si>
    <r>
      <t>Uchazeči povinně vyplní barevně označené buňky ve sloupci " jednotková cena bez DPH"," označení nabízeného produktu" a  "</t>
    </r>
    <r>
      <rPr>
        <b/>
        <sz val="10"/>
        <rFont val="Calibri"/>
        <family val="2"/>
        <scheme val="minor"/>
      </rPr>
      <t>Splňuje</t>
    </r>
    <r>
      <rPr>
        <sz val="10"/>
        <rFont val="Calibri"/>
        <family val="2"/>
        <scheme val="minor"/>
      </rPr>
      <t xml:space="preserve">". Uchazeč ke každé položce technické specifikace doplní </t>
    </r>
    <r>
      <rPr>
        <b/>
        <sz val="10"/>
        <rFont val="Calibri"/>
        <family val="2"/>
        <scheme val="minor"/>
      </rPr>
      <t>ANO</t>
    </r>
    <r>
      <rPr>
        <sz val="10"/>
        <rFont val="Calibri"/>
        <family val="2"/>
        <scheme val="minor"/>
      </rPr>
      <t xml:space="preserve"> v případě, že zařízení danou položku obsahuje/splňuje, nebo </t>
    </r>
    <r>
      <rPr>
        <b/>
        <sz val="10"/>
        <rFont val="Calibri"/>
        <family val="2"/>
        <scheme val="minor"/>
      </rPr>
      <t>NE</t>
    </r>
    <r>
      <rPr>
        <sz val="10"/>
        <rFont val="Calibri"/>
        <family val="2"/>
        <scheme val="minor"/>
      </rPr>
      <t xml:space="preserve"> v případě, že danou položku neobsahuje/nesplňuje. V případě, že účastník nevyplní údaje ve sloupci "nabízené parametry" , má se za to, že nabízené plnění přesně odpovídá požadavku zadavatele uvedeném ve sloupci "Specifikace". V případě, že účastník splňuje požadavky zadavatele tím, že nabízí lepší řešení, uvede vždy tyto lepší nabízené parametry.Nebude-li nabízené zařízení obsahovat/splňovat některý z požadovaných parametrů technické specifikace, může být nabídka vyřazena.</t>
    </r>
  </si>
  <si>
    <t>Požadujeme nasazení SW pro Identity management systém
- Napojení systémů:    Active Directory,  SW edokit ,     školní informační systém  (my SQL)
- Automatická synchronizace záznamů mezi edokit a Active Directory.
- Webový portál pro umožnění změny hesla pro připojení do Wifi sítě Eduroam
- zajištění bezplatného provozu systému po dobu udržitelnosti projektu</t>
  </si>
  <si>
    <t>Je požadována záruka na hardware  v délce min. 60 měsíců ON-site NBD v místě provozu ZDARMA. Tato záruka musí být garantovaná výrobcem zařízení.</t>
  </si>
  <si>
    <t>Je požadována záruka na hardware  v délce min. 60 měsíců ON-site NBD v místě provozu ZDARMA.  Tato záruka musí být garantovaná výrobcem zařízení.</t>
  </si>
  <si>
    <t>na PC musí být předinstalován OS Windows 10 Pro CZ 64bit ve verzi 20H2, dodávaný s PC včetně všech dostupných aktualizací OS (v době kompletace PC před dodáním objednateli).  Na PC nesmí být předinstalovány žádné zkušební verze jiných dodavatelů či jiných systémů, které nejsou součástí poptávky (např. Antivirový program, zkušební verze MS Office atd.)</t>
  </si>
  <si>
    <t xml:space="preserve">mini PC OPS(integrovaný), min. parametry: OS Android 8.O, čtyřjádrový procesor, grafika podpora 4K při 60 snímcích/ s,RAM 3GB/ DDR4,vnitřní paměť 32GB,USB-A (2.0) 2x,USB-B 1x, vstup 1xHDMI, čtečka karet micro SD (podpora karet až do 32GB),LAN až 1Gb/s, WiFi 802.11 a/b/g/n/ac, Bluetooth 4.1 ,Kompatibilita s funkcí zrcadlení obsahu obrazovek mobilních zařízení:Jednotka, která umožní použití nabízeného panelu v režimu tabletu i bez připojení počítače Windows®, Mac OS®, iOS™, Chrome OS™ a Android™ (protože zařízení musí umožňovat využívání vzdělávacích aplikací v rámci nejrůznějších operačních programů). </t>
  </si>
  <si>
    <t xml:space="preserve">počet jader musí být efektivně navržen s ohledem na požadované licence MS Windows server tak, aby byla naplněna licenční politika </t>
  </si>
  <si>
    <t>Instalace a konfigurace zálohovacího SW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</si>
</sst>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 #,##0.00\ &quot;Kč&quot;_-;\-* #,##0.00\ &quot;Kč&quot;_-;_-* &quot;-&quot;??\ &quot;Kč&quot;_-;_-@_-"/>
    <numFmt numFmtId="164" formatCode="&quot;$&quot;#,##0.00_);[Red]\(&quot;$&quot;#,##0.00\)"/>
    <numFmt numFmtId="165" formatCode="_-* #,##0\ &quot;Kč&quot;_-;\-* #,##0\ &quot;Kč&quot;_-;_-* &quot;-&quot;??\ &quot;Kč&quot;_-;_-@_-"/>
    <numFmt numFmtId="166" formatCode="#,##0\ &quot;Kč&quot;"/>
    <numFmt numFmtId="167" formatCode="_-* #,##0.00\ [$Kč-405]_-;\-* #,##0.00\ [$Kč-405]_-;_-* &quot;-&quot;??\ [$Kč-405]_-;_-@_-"/>
    <numFmt numFmtId="168" formatCode="_ * #,##0.00_)&quot;ź&quot;_ ;_ * \(#,##0.00\)&quot;ź&quot;_ ;_ * &quot;-&quot;??_)&quot;ź&quot;_ ;_ @_ "/>
    <numFmt numFmtId="169" formatCode="_ * #,##0.00_)_ź_ ;_ * \(#,##0.00\)_ź_ ;_ * &quot;-&quot;??_)_ź_ ;_ @_ "/>
    <numFmt numFmtId="170" formatCode="#,##0\ &quot;F&quot;;\-#,##0\ &quot;F&quot;"/>
    <numFmt numFmtId="171" formatCode="#,##0\ &quot;F&quot;;[Red]\-#,##0\ &quot;F&quot;"/>
    <numFmt numFmtId="172" formatCode="#,##0.\-"/>
    <numFmt numFmtId="173" formatCode="&quot;$&quot;#,##0\ ;\(&quot;$&quot;#,##0\)"/>
    <numFmt numFmtId="174" formatCode="&quot;$&quot;* #,##0.00;&quot;$&quot;* \-#,##0.00"/>
  </numFmts>
  <fonts count="37">
    <font>
      <sz val="11"/>
      <color theme="1"/>
      <name val="Calibri"/>
      <family val="2"/>
      <scheme val="minor"/>
    </font>
    <font>
      <sz val="10"/>
      <name val="Arial"/>
      <family val="2"/>
    </font>
    <font>
      <sz val="10"/>
      <name val="Verdana"/>
      <family val="2"/>
    </font>
    <font>
      <sz val="8"/>
      <name val="Verdana"/>
      <family val="2"/>
    </font>
    <font>
      <u val="single"/>
      <sz val="10"/>
      <color indexed="12"/>
      <name val="Verdana"/>
      <family val="2"/>
    </font>
    <font>
      <sz val="11"/>
      <color rgb="FF000000"/>
      <name val="Calibri"/>
      <family val="2"/>
    </font>
    <font>
      <u val="single"/>
      <sz val="11"/>
      <color rgb="FF0066CC"/>
      <name val="Calibri"/>
      <family val="2"/>
    </font>
    <font>
      <sz val="8"/>
      <name val="Calibri"/>
      <family val="2"/>
      <scheme val="minor"/>
    </font>
    <font>
      <b/>
      <sz val="8"/>
      <name val="Calibri"/>
      <family val="2"/>
      <scheme val="minor"/>
    </font>
    <font>
      <sz val="12"/>
      <color theme="1"/>
      <name val="Calibri"/>
      <family val="2"/>
      <scheme val="minor"/>
    </font>
    <font>
      <u val="single"/>
      <sz val="12"/>
      <color theme="10"/>
      <name val="Calibri"/>
      <family val="2"/>
    </font>
    <font>
      <u val="single"/>
      <sz val="7.7"/>
      <color theme="10"/>
      <name val="Calibri"/>
      <family val="2"/>
    </font>
    <font>
      <b/>
      <sz val="10"/>
      <name val="Arial"/>
      <family val="2"/>
    </font>
    <font>
      <sz val="8"/>
      <name val="Arial CE"/>
      <family val="2"/>
    </font>
    <font>
      <sz val="10"/>
      <name val="MS Sans Serif"/>
      <family val="2"/>
    </font>
    <font>
      <sz val="10"/>
      <color indexed="8"/>
      <name val="Arial"/>
      <family val="2"/>
    </font>
    <font>
      <sz val="10"/>
      <name val="Geneva"/>
      <family val="2"/>
    </font>
    <font>
      <b/>
      <sz val="11"/>
      <name val="Arial CE"/>
      <family val="2"/>
    </font>
    <font>
      <b/>
      <sz val="8"/>
      <name val="Arial"/>
      <family val="2"/>
    </font>
    <font>
      <sz val="10"/>
      <color indexed="12"/>
      <name val="Arial"/>
      <family val="2"/>
    </font>
    <font>
      <sz val="8"/>
      <name val="Arial"/>
      <family val="2"/>
    </font>
    <font>
      <b/>
      <sz val="12"/>
      <name val="Arial"/>
      <family val="2"/>
    </font>
    <font>
      <b/>
      <sz val="9"/>
      <color indexed="16"/>
      <name val="SwitzerlandCondensed"/>
      <family val="2"/>
    </font>
    <font>
      <u val="single"/>
      <sz val="8"/>
      <color indexed="12"/>
      <name val="Times New Roman"/>
      <family val="1"/>
    </font>
    <font>
      <sz val="10"/>
      <color indexed="14"/>
      <name val="Arial"/>
      <family val="2"/>
    </font>
    <font>
      <sz val="10"/>
      <name val="Arial Narrow"/>
      <family val="2"/>
    </font>
    <font>
      <sz val="10"/>
      <name val="Times New Roman"/>
      <family val="1"/>
    </font>
    <font>
      <b/>
      <sz val="9"/>
      <name val="Arial"/>
      <family val="2"/>
    </font>
    <font>
      <sz val="10"/>
      <name val="Arial CE"/>
      <family val="2"/>
    </font>
    <font>
      <sz val="10"/>
      <name val="Helv"/>
      <family val="2"/>
    </font>
    <font>
      <b/>
      <sz val="16"/>
      <name val="AT*Carleton"/>
      <family val="2"/>
    </font>
    <font>
      <u val="single"/>
      <sz val="11"/>
      <color theme="10"/>
      <name val="Calibri"/>
      <family val="2"/>
      <scheme val="minor"/>
    </font>
    <font>
      <sz val="10"/>
      <color theme="1"/>
      <name val="Calibri"/>
      <family val="2"/>
      <scheme val="minor"/>
    </font>
    <font>
      <b/>
      <sz val="10"/>
      <name val="Calibri"/>
      <family val="2"/>
      <scheme val="minor"/>
    </font>
    <font>
      <b/>
      <sz val="12"/>
      <name val="Calibri"/>
      <family val="2"/>
      <scheme val="minor"/>
    </font>
    <font>
      <sz val="12"/>
      <name val="Calibri"/>
      <family val="2"/>
      <scheme val="minor"/>
    </font>
    <font>
      <sz val="10"/>
      <name val="Calibri"/>
      <family val="2"/>
      <scheme val="minor"/>
    </font>
  </fonts>
  <fills count="12">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theme="9" tint="0.5999900102615356"/>
        <bgColor indexed="64"/>
      </patternFill>
    </fill>
    <fill>
      <patternFill patternType="solid">
        <fgColor theme="8" tint="0.7999799847602844"/>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rgb="FFD9E1F2"/>
        <bgColor indexed="64"/>
      </patternFill>
    </fill>
    <fill>
      <patternFill patternType="solid">
        <fgColor rgb="FFFFFFFF"/>
        <bgColor indexed="64"/>
      </patternFill>
    </fill>
    <fill>
      <patternFill patternType="solid">
        <fgColor theme="0"/>
        <bgColor indexed="64"/>
      </patternFill>
    </fill>
    <fill>
      <patternFill patternType="solid">
        <fgColor rgb="FFE2EFDA"/>
        <bgColor indexed="64"/>
      </patternFill>
    </fill>
  </fills>
  <borders count="78">
    <border>
      <left/>
      <right/>
      <top/>
      <bottom/>
      <diagonal/>
    </border>
    <border>
      <left/>
      <right/>
      <top style="medium"/>
      <bottom style="medium"/>
    </border>
    <border>
      <left/>
      <right/>
      <top style="thin"/>
      <bottom style="thin"/>
    </border>
    <border>
      <left/>
      <right/>
      <top/>
      <bottom style="medium"/>
    </border>
    <border>
      <left style="thin"/>
      <right style="thin"/>
      <top style="thin"/>
      <bottom style="thin"/>
    </border>
    <border>
      <left/>
      <right style="medium"/>
      <top/>
      <bottom/>
    </border>
    <border>
      <left style="thin"/>
      <right style="medium"/>
      <top style="medium"/>
      <bottom style="medium"/>
    </border>
    <border>
      <left style="thin"/>
      <right style="thin"/>
      <top style="thin"/>
      <bottom style="medium"/>
    </border>
    <border>
      <left style="thin"/>
      <right style="thin"/>
      <top style="medium"/>
      <bottom style="medium"/>
    </border>
    <border>
      <left style="thin"/>
      <right style="thin"/>
      <top/>
      <bottom style="thin"/>
    </border>
    <border>
      <left style="thin"/>
      <right style="thin"/>
      <top/>
      <bottom style="medium"/>
    </border>
    <border>
      <left style="thin"/>
      <right style="thin"/>
      <top style="thin"/>
      <bottom/>
    </border>
    <border>
      <left style="thin"/>
      <right style="medium"/>
      <top style="thin"/>
      <bottom style="thin"/>
    </border>
    <border>
      <left style="thin"/>
      <right style="medium"/>
      <top/>
      <bottom style="medium"/>
    </border>
    <border>
      <left style="thin"/>
      <right style="thin"/>
      <top style="medium"/>
      <bottom/>
    </border>
    <border>
      <left style="thin"/>
      <right style="medium"/>
      <top style="thin"/>
      <bottom style="medium"/>
    </border>
    <border>
      <left style="thin"/>
      <right style="medium"/>
      <top/>
      <bottom/>
    </border>
    <border>
      <left style="medium"/>
      <right/>
      <top style="medium"/>
      <bottom style="medium"/>
    </border>
    <border>
      <left/>
      <right style="medium"/>
      <top style="medium"/>
      <bottom style="medium"/>
    </border>
    <border>
      <left/>
      <right/>
      <top style="medium"/>
      <bottom/>
    </border>
    <border>
      <left style="thin"/>
      <right style="medium"/>
      <top style="medium"/>
      <bottom/>
    </border>
    <border>
      <left style="thin"/>
      <right style="thin"/>
      <top style="medium"/>
      <bottom style="thin"/>
    </border>
    <border>
      <left style="thin"/>
      <right style="thin"/>
      <top/>
      <bottom/>
    </border>
    <border>
      <left style="thin"/>
      <right style="thin"/>
      <top style="thin"/>
      <bottom style="thick">
        <color rgb="FF000000"/>
      </bottom>
    </border>
    <border>
      <left style="thin"/>
      <right style="medium"/>
      <top style="thin"/>
      <bottom style="thick">
        <color rgb="FF000000"/>
      </bottom>
    </border>
    <border>
      <left style="medium"/>
      <right style="thin"/>
      <top style="medium"/>
      <bottom style="medium"/>
    </border>
    <border>
      <left style="medium"/>
      <right style="thin"/>
      <top/>
      <bottom style="medium"/>
    </border>
    <border>
      <left style="medium"/>
      <right/>
      <top/>
      <bottom/>
    </border>
    <border>
      <left/>
      <right/>
      <top/>
      <bottom style="thin"/>
    </border>
    <border>
      <left style="thin"/>
      <right style="thin"/>
      <top/>
      <bottom style="thick">
        <color rgb="FF000000"/>
      </bottom>
    </border>
    <border>
      <left style="medium"/>
      <right style="thin"/>
      <top/>
      <bottom style="thin"/>
    </border>
    <border>
      <left style="medium"/>
      <right style="thin"/>
      <top style="thin"/>
      <bottom style="thick">
        <color rgb="FF000000"/>
      </bottom>
    </border>
    <border>
      <left style="thin"/>
      <right/>
      <top/>
      <bottom style="thin"/>
    </border>
    <border>
      <left/>
      <right style="medium"/>
      <top/>
      <bottom style="thin"/>
    </border>
    <border>
      <left style="thin"/>
      <right/>
      <top/>
      <bottom style="thick">
        <color rgb="FF000000"/>
      </bottom>
    </border>
    <border>
      <left/>
      <right style="thin"/>
      <top/>
      <bottom style="thick">
        <color rgb="FF000000"/>
      </bottom>
    </border>
    <border>
      <left style="thin"/>
      <right/>
      <top style="thin"/>
      <bottom style="thin"/>
    </border>
    <border>
      <left/>
      <right style="thin"/>
      <top style="thin"/>
      <bottom style="thin"/>
    </border>
    <border>
      <left style="medium"/>
      <right style="thin"/>
      <top style="thin"/>
      <bottom style="thin"/>
    </border>
    <border>
      <left/>
      <right style="thin"/>
      <top/>
      <bottom style="thin"/>
    </border>
    <border>
      <left style="thin"/>
      <right style="medium"/>
      <top style="thin"/>
      <bottom/>
    </border>
    <border>
      <left style="thin"/>
      <right style="medium"/>
      <top/>
      <bottom style="thick">
        <color rgb="FF000000"/>
      </bottom>
    </border>
    <border>
      <left style="thin"/>
      <right/>
      <top style="thin"/>
      <bottom style="thick">
        <color rgb="FF000000"/>
      </bottom>
    </border>
    <border>
      <left/>
      <right style="thin"/>
      <top style="thin"/>
      <bottom style="thick">
        <color rgb="FF000000"/>
      </bottom>
    </border>
    <border>
      <left style="medium"/>
      <right style="thin"/>
      <top style="thin"/>
      <bottom/>
    </border>
    <border>
      <left style="thin"/>
      <right/>
      <top style="medium"/>
      <bottom style="thin"/>
    </border>
    <border>
      <left/>
      <right/>
      <top style="medium"/>
      <bottom style="thin"/>
    </border>
    <border>
      <left/>
      <right style="medium"/>
      <top style="medium"/>
      <bottom style="thin"/>
    </border>
    <border>
      <left style="medium"/>
      <right style="thin"/>
      <top style="medium"/>
      <bottom/>
    </border>
    <border>
      <left style="medium"/>
      <right/>
      <top/>
      <bottom style="medium"/>
    </border>
    <border>
      <left style="medium"/>
      <right style="thin"/>
      <top style="medium"/>
      <bottom style="thin"/>
    </border>
    <border>
      <left style="thin"/>
      <right/>
      <top/>
      <bottom style="medium"/>
    </border>
    <border>
      <left/>
      <right style="thin"/>
      <top/>
      <bottom style="medium"/>
    </border>
    <border>
      <left style="medium"/>
      <right style="thin"/>
      <top/>
      <bottom/>
    </border>
    <border>
      <left/>
      <right style="thin"/>
      <top style="medium"/>
      <bottom style="thin"/>
    </border>
    <border>
      <left style="thin"/>
      <right/>
      <top style="medium"/>
      <bottom style="medium"/>
    </border>
    <border>
      <left/>
      <right style="thin"/>
      <top style="medium"/>
      <bottom style="medium"/>
    </border>
    <border>
      <left style="thin"/>
      <right/>
      <top/>
      <bottom/>
    </border>
    <border>
      <left/>
      <right style="thin"/>
      <top/>
      <bottom/>
    </border>
    <border>
      <left style="thin"/>
      <right style="medium"/>
      <top style="medium"/>
      <bottom style="thin"/>
    </border>
    <border>
      <left style="thin"/>
      <right/>
      <top style="thin"/>
      <bottom style="medium"/>
    </border>
    <border>
      <left/>
      <right style="thin"/>
      <top style="thin"/>
      <bottom style="medium"/>
    </border>
    <border>
      <left style="thick">
        <color rgb="FF000000"/>
      </left>
      <right style="thin"/>
      <top style="medium"/>
      <bottom style="thin"/>
    </border>
    <border>
      <left style="thick">
        <color rgb="FF000000"/>
      </left>
      <right style="thin"/>
      <top style="thin"/>
      <bottom style="thin"/>
    </border>
    <border>
      <left style="thick">
        <color rgb="FF000000"/>
      </left>
      <right style="thin"/>
      <top style="thin"/>
      <bottom/>
    </border>
    <border>
      <left style="thick">
        <color rgb="FF000000"/>
      </left>
      <right style="thin"/>
      <top style="thin"/>
      <bottom style="medium"/>
    </border>
    <border>
      <left/>
      <right style="thin"/>
      <top style="thin"/>
      <bottom/>
    </border>
    <border>
      <left style="thin"/>
      <right/>
      <top style="medium"/>
      <bottom/>
    </border>
    <border>
      <left/>
      <right style="medium"/>
      <top style="medium"/>
      <bottom/>
    </border>
    <border>
      <left style="thick">
        <color rgb="FF000000"/>
      </left>
      <right style="thin"/>
      <top style="medium"/>
      <bottom/>
    </border>
    <border>
      <left style="thick">
        <color rgb="FF000000"/>
      </left>
      <right style="thin"/>
      <top/>
      <bottom/>
    </border>
    <border>
      <left/>
      <right style="thick">
        <color rgb="FF000000"/>
      </right>
      <top/>
      <bottom/>
    </border>
    <border>
      <left style="thin"/>
      <right/>
      <top style="thin"/>
      <bottom/>
    </border>
    <border>
      <left style="thin"/>
      <right/>
      <top style="thin"/>
      <bottom style="thin">
        <color rgb="FF000000"/>
      </bottom>
    </border>
    <border>
      <left/>
      <right style="thin"/>
      <top style="thin"/>
      <bottom style="thin">
        <color rgb="FF000000"/>
      </bottom>
    </border>
    <border>
      <left style="thin"/>
      <right/>
      <top/>
      <bottom style="thin">
        <color rgb="FF000000"/>
      </bottom>
    </border>
    <border>
      <left/>
      <right style="thin"/>
      <top/>
      <bottom style="thin">
        <color rgb="FF000000"/>
      </bottom>
    </border>
    <border>
      <left style="medium"/>
      <right/>
      <top style="medium"/>
      <bottom/>
    </border>
  </borders>
  <cellStyleXfs count="11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44" fontId="2" fillId="0" borderId="0" applyFont="0" applyFill="0" applyBorder="0" applyAlignment="0" applyProtection="0"/>
    <xf numFmtId="0" fontId="2" fillId="0" borderId="0">
      <alignment/>
      <protection/>
    </xf>
    <xf numFmtId="0" fontId="2" fillId="0" borderId="0">
      <alignment/>
      <protection/>
    </xf>
    <xf numFmtId="44" fontId="2" fillId="0" borderId="0" applyFont="0" applyFill="0" applyBorder="0" applyAlignment="0" applyProtection="0"/>
    <xf numFmtId="0" fontId="1" fillId="0" borderId="0">
      <alignment/>
      <protection/>
    </xf>
    <xf numFmtId="0" fontId="3" fillId="0" borderId="0">
      <alignment/>
      <protection/>
    </xf>
    <xf numFmtId="0" fontId="2" fillId="0" borderId="0">
      <alignment/>
      <protection/>
    </xf>
    <xf numFmtId="0" fontId="3" fillId="0" borderId="0">
      <alignment/>
      <protection/>
    </xf>
    <xf numFmtId="0" fontId="4" fillId="0" borderId="0" applyNumberFormat="0" applyFill="0" applyBorder="0">
      <alignment/>
      <protection locked="0"/>
    </xf>
    <xf numFmtId="0" fontId="5" fillId="0" borderId="0">
      <alignment/>
      <protection/>
    </xf>
    <xf numFmtId="0" fontId="6" fillId="0" borderId="0" applyNumberFormat="0" applyFill="0" applyBorder="0" applyAlignment="0" applyProtection="0"/>
    <xf numFmtId="0" fontId="9" fillId="0" borderId="0">
      <alignment/>
      <protection/>
    </xf>
    <xf numFmtId="0" fontId="0" fillId="0" borderId="0">
      <alignment/>
      <protection/>
    </xf>
    <xf numFmtId="0" fontId="10" fillId="0" borderId="0" applyNumberFormat="0" applyFill="0" applyBorder="0">
      <alignment/>
      <protection locked="0"/>
    </xf>
    <xf numFmtId="44" fontId="2" fillId="0" borderId="0" applyFont="0" applyFill="0" applyBorder="0" applyAlignment="0" applyProtection="0"/>
    <xf numFmtId="44" fontId="2" fillId="0" borderId="0" applyFont="0" applyFill="0" applyBorder="0" applyAlignment="0" applyProtection="0"/>
    <xf numFmtId="0" fontId="11" fillId="0" borderId="0" applyNumberFormat="0" applyFill="0" applyBorder="0">
      <alignment/>
      <protection locked="0"/>
    </xf>
    <xf numFmtId="0" fontId="1" fillId="0" borderId="0">
      <alignment/>
      <protection/>
    </xf>
    <xf numFmtId="0" fontId="13" fillId="0" borderId="0">
      <alignment/>
      <protection/>
    </xf>
    <xf numFmtId="9" fontId="13" fillId="0" borderId="0" applyFont="0" applyFill="0" applyBorder="0" applyAlignment="0" applyProtection="0"/>
    <xf numFmtId="44" fontId="13" fillId="0" borderId="0" applyFont="0" applyFill="0" applyBorder="0" applyAlignment="0" applyProtection="0"/>
    <xf numFmtId="168" fontId="14" fillId="0" borderId="0" applyFill="0" applyBorder="0" applyAlignment="0">
      <protection/>
    </xf>
    <xf numFmtId="169" fontId="14" fillId="0" borderId="0" applyFill="0" applyBorder="0" applyAlignment="0">
      <protection/>
    </xf>
    <xf numFmtId="170" fontId="14" fillId="0" borderId="0" applyFill="0" applyBorder="0" applyAlignment="0">
      <protection/>
    </xf>
    <xf numFmtId="171" fontId="14" fillId="0" borderId="0" applyFill="0" applyBorder="0" applyAlignment="0">
      <protection/>
    </xf>
    <xf numFmtId="0" fontId="15" fillId="0" borderId="0" applyFill="0" applyBorder="0" applyAlignment="0">
      <protection/>
    </xf>
    <xf numFmtId="168" fontId="14" fillId="0" borderId="0" applyFill="0" applyBorder="0" applyAlignment="0">
      <protection/>
    </xf>
    <xf numFmtId="0" fontId="15" fillId="0" borderId="0" applyFill="0" applyBorder="0" applyAlignment="0">
      <protection/>
    </xf>
    <xf numFmtId="169" fontId="14" fillId="0" borderId="0" applyFill="0" applyBorder="0" applyAlignment="0">
      <protection/>
    </xf>
    <xf numFmtId="38" fontId="16" fillId="0" borderId="0" applyFont="0" applyFill="0" applyBorder="0" applyAlignment="0" applyProtection="0"/>
    <xf numFmtId="40" fontId="16" fillId="0" borderId="0" applyFont="0" applyFill="0" applyBorder="0" applyAlignment="0" applyProtection="0"/>
    <xf numFmtId="172" fontId="17" fillId="0" borderId="0">
      <alignment/>
      <protection/>
    </xf>
    <xf numFmtId="168" fontId="14" fillId="0" borderId="0" applyFont="0" applyFill="0" applyBorder="0" applyAlignment="0" applyProtection="0"/>
    <xf numFmtId="169" fontId="14" fillId="0" borderId="0" applyFont="0" applyFill="0" applyBorder="0" applyAlignment="0" applyProtection="0"/>
    <xf numFmtId="173" fontId="1" fillId="0" borderId="0" applyFont="0" applyFill="0" applyBorder="0" applyAlignment="0" applyProtection="0"/>
    <xf numFmtId="14" fontId="15" fillId="0" borderId="0" applyFill="0" applyBorder="0" applyAlignment="0">
      <protection/>
    </xf>
    <xf numFmtId="9" fontId="1" fillId="0" borderId="0">
      <alignment/>
      <protection/>
    </xf>
    <xf numFmtId="38" fontId="16" fillId="0" borderId="0" applyFont="0" applyFill="0" applyBorder="0" applyAlignment="0" applyProtection="0"/>
    <xf numFmtId="40" fontId="16" fillId="0" borderId="0" applyFont="0" applyFill="0" applyBorder="0" applyAlignment="0" applyProtection="0"/>
    <xf numFmtId="0" fontId="18" fillId="0" borderId="0" applyNumberFormat="0">
      <alignment/>
      <protection/>
    </xf>
    <xf numFmtId="168" fontId="14" fillId="0" borderId="0" applyFill="0" applyBorder="0" applyAlignment="0">
      <protection/>
    </xf>
    <xf numFmtId="169" fontId="14" fillId="0" borderId="0" applyFill="0" applyBorder="0" applyAlignment="0">
      <protection/>
    </xf>
    <xf numFmtId="168" fontId="14" fillId="0" borderId="0" applyFill="0" applyBorder="0" applyAlignment="0">
      <protection/>
    </xf>
    <xf numFmtId="0" fontId="19" fillId="0" borderId="0" applyFill="0" applyBorder="0" applyAlignment="0">
      <protection/>
    </xf>
    <xf numFmtId="169" fontId="14" fillId="0" borderId="0" applyFill="0" applyBorder="0" applyAlignment="0">
      <protection/>
    </xf>
    <xf numFmtId="0" fontId="20" fillId="2" borderId="0" applyNumberFormat="0" applyBorder="0" applyAlignment="0" applyProtection="0"/>
    <xf numFmtId="0" fontId="21" fillId="0" borderId="1" applyNumberFormat="0" applyProtection="0">
      <alignment/>
    </xf>
    <xf numFmtId="0" fontId="21" fillId="0" borderId="2">
      <alignment horizontal="left" vertical="center"/>
      <protection/>
    </xf>
    <xf numFmtId="0" fontId="22" fillId="0" borderId="3" applyBorder="0">
      <alignment/>
      <protection/>
    </xf>
    <xf numFmtId="0" fontId="23" fillId="0" borderId="0" applyNumberFormat="0" applyFill="0" applyBorder="0">
      <alignment/>
      <protection locked="0"/>
    </xf>
    <xf numFmtId="0" fontId="20" fillId="3" borderId="4" applyNumberFormat="0" applyBorder="0" applyAlignment="0" applyProtection="0"/>
    <xf numFmtId="168" fontId="14" fillId="0" borderId="0" applyFill="0" applyBorder="0" applyAlignment="0">
      <protection/>
    </xf>
    <xf numFmtId="169" fontId="14" fillId="0" borderId="0" applyFill="0" applyBorder="0" applyAlignment="0">
      <protection/>
    </xf>
    <xf numFmtId="168" fontId="14" fillId="0" borderId="0" applyFill="0" applyBorder="0" applyAlignment="0">
      <protection/>
    </xf>
    <xf numFmtId="0" fontId="24" fillId="0" borderId="0" applyFill="0" applyBorder="0" applyAlignment="0">
      <protection/>
    </xf>
    <xf numFmtId="169" fontId="14" fillId="0" borderId="0" applyFill="0" applyBorder="0" applyAlignment="0">
      <protection/>
    </xf>
    <xf numFmtId="174" fontId="25" fillId="0" borderId="0">
      <alignment/>
      <protection/>
    </xf>
    <xf numFmtId="0" fontId="12" fillId="0" borderId="0" applyNumberFormat="0">
      <alignment/>
      <protection/>
    </xf>
    <xf numFmtId="164" fontId="16" fillId="0" borderId="0" applyFont="0" applyFill="0" applyBorder="0" applyAlignment="0" applyProtection="0"/>
    <xf numFmtId="164" fontId="16" fillId="0" borderId="0" applyFont="0" applyFill="0" applyBorder="0" applyAlignment="0" applyProtection="0"/>
    <xf numFmtId="0" fontId="26" fillId="0" borderId="0">
      <alignment/>
      <protection/>
    </xf>
    <xf numFmtId="0" fontId="27" fillId="0" borderId="0">
      <alignment/>
      <protection/>
    </xf>
    <xf numFmtId="0" fontId="28" fillId="0" borderId="0">
      <alignment/>
      <protection/>
    </xf>
    <xf numFmtId="0" fontId="29" fillId="0" borderId="0">
      <alignment/>
      <protection/>
    </xf>
    <xf numFmtId="0" fontId="30" fillId="0" borderId="0">
      <alignment/>
      <protection/>
    </xf>
    <xf numFmtId="0" fontId="27" fillId="0" borderId="0">
      <alignment/>
      <protection/>
    </xf>
    <xf numFmtId="0" fontId="3" fillId="0" borderId="0">
      <alignment/>
      <protection/>
    </xf>
    <xf numFmtId="44" fontId="3" fillId="0" borderId="0" applyFont="0" applyFill="0" applyBorder="0" applyAlignment="0" applyProtection="0"/>
    <xf numFmtId="44" fontId="2" fillId="0" borderId="0" applyFont="0" applyFill="0" applyBorder="0" applyAlignment="0" applyProtection="0"/>
    <xf numFmtId="0" fontId="31"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pplyFont="0" applyFill="0" applyBorder="0" applyAlignment="0" applyProtection="0"/>
    <xf numFmtId="0" fontId="3" fillId="0" borderId="0">
      <alignment/>
      <protection/>
    </xf>
    <xf numFmtId="44" fontId="3" fillId="0" borderId="0" applyFont="0" applyFill="0" applyBorder="0" applyAlignment="0" applyProtection="0"/>
    <xf numFmtId="0" fontId="2" fillId="0" borderId="0">
      <alignment/>
      <protection/>
    </xf>
    <xf numFmtId="44" fontId="2" fillId="0" borderId="0" applyFont="0" applyFill="0" applyBorder="0" applyAlignment="0" applyProtection="0"/>
    <xf numFmtId="0" fontId="2" fillId="0" borderId="0">
      <alignment/>
      <protection/>
    </xf>
    <xf numFmtId="0" fontId="1" fillId="0" borderId="0">
      <alignment/>
      <protection/>
    </xf>
    <xf numFmtId="0" fontId="1" fillId="0" borderId="0">
      <alignment/>
      <protection/>
    </xf>
    <xf numFmtId="44" fontId="0" fillId="0" borderId="0" applyFont="0" applyFill="0" applyBorder="0" applyAlignment="0" applyProtection="0"/>
  </cellStyleXfs>
  <cellXfs count="391">
    <xf numFmtId="0" fontId="0" fillId="0" borderId="0" xfId="0"/>
    <xf numFmtId="0" fontId="7" fillId="0" borderId="0" xfId="20" applyFont="1" applyAlignment="1">
      <alignment horizontal="left" vertical="center"/>
      <protection/>
    </xf>
    <xf numFmtId="0" fontId="7" fillId="0" borderId="0" xfId="20" applyFont="1" applyAlignment="1">
      <alignment horizontal="center" vertical="center"/>
      <protection/>
    </xf>
    <xf numFmtId="165" fontId="7" fillId="0" borderId="0" xfId="21" applyNumberFormat="1" applyFont="1" applyAlignment="1">
      <alignment horizontal="center" vertical="center"/>
    </xf>
    <xf numFmtId="0" fontId="8" fillId="0" borderId="0" xfId="20" applyFont="1" applyAlignment="1">
      <alignment horizontal="left" vertical="center"/>
      <protection/>
    </xf>
    <xf numFmtId="167" fontId="8" fillId="0" borderId="0" xfId="20" applyNumberFormat="1" applyFont="1" applyAlignment="1">
      <alignment horizontal="center" vertical="center"/>
      <protection/>
    </xf>
    <xf numFmtId="0" fontId="7" fillId="0" borderId="0" xfId="20" applyFont="1" applyAlignment="1">
      <alignment horizontal="left"/>
      <protection/>
    </xf>
    <xf numFmtId="0" fontId="8" fillId="0" borderId="0" xfId="20" applyFont="1" applyBorder="1" applyAlignment="1">
      <alignment horizontal="left" vertical="center"/>
      <protection/>
    </xf>
    <xf numFmtId="0" fontId="7" fillId="0" borderId="0" xfId="20" applyFont="1" applyBorder="1" applyAlignment="1">
      <alignment horizontal="left" vertical="center"/>
      <protection/>
    </xf>
    <xf numFmtId="165" fontId="7" fillId="0" borderId="0" xfId="21" applyNumberFormat="1" applyFont="1" applyBorder="1" applyAlignment="1">
      <alignment horizontal="center" vertical="center"/>
    </xf>
    <xf numFmtId="167" fontId="8" fillId="0" borderId="5" xfId="20" applyNumberFormat="1" applyFont="1" applyBorder="1" applyAlignment="1">
      <alignment horizontal="center" vertical="center"/>
      <protection/>
    </xf>
    <xf numFmtId="0" fontId="8" fillId="0" borderId="4" xfId="25" applyFont="1" applyFill="1" applyBorder="1" applyAlignment="1" applyProtection="1">
      <alignment vertical="center" wrapText="1"/>
      <protection/>
    </xf>
    <xf numFmtId="0" fontId="8" fillId="4" borderId="6" xfId="20" applyFont="1" applyFill="1" applyBorder="1" applyAlignment="1" applyProtection="1">
      <alignment horizontal="center" vertical="center" wrapText="1"/>
      <protection/>
    </xf>
    <xf numFmtId="0" fontId="8" fillId="0" borderId="7" xfId="25" applyFont="1" applyFill="1" applyBorder="1" applyAlignment="1" applyProtection="1">
      <alignment vertical="center" wrapText="1"/>
      <protection/>
    </xf>
    <xf numFmtId="165" fontId="7" fillId="0" borderId="0" xfId="21" applyNumberFormat="1" applyFont="1" applyAlignment="1">
      <alignment horizontal="center" vertical="center" wrapText="1"/>
    </xf>
    <xf numFmtId="0" fontId="7" fillId="0" borderId="0" xfId="20" applyFont="1" applyAlignment="1">
      <alignment horizontal="center" vertical="center" wrapText="1"/>
      <protection/>
    </xf>
    <xf numFmtId="0" fontId="8" fillId="4" borderId="8" xfId="20" applyFont="1" applyFill="1" applyBorder="1" applyAlignment="1" applyProtection="1">
      <alignment horizontal="center" vertical="center" wrapText="1"/>
      <protection/>
    </xf>
    <xf numFmtId="165" fontId="8" fillId="0" borderId="8" xfId="21" applyNumberFormat="1" applyFont="1" applyBorder="1" applyAlignment="1" applyProtection="1">
      <alignment horizontal="center" vertical="center"/>
      <protection/>
    </xf>
    <xf numFmtId="0" fontId="8" fillId="0" borderId="9" xfId="25" applyFont="1" applyFill="1" applyBorder="1" applyAlignment="1" applyProtection="1">
      <alignment vertical="center" wrapText="1"/>
      <protection/>
    </xf>
    <xf numFmtId="0" fontId="8" fillId="0" borderId="8" xfId="20" applyFont="1" applyBorder="1" applyAlignment="1" applyProtection="1">
      <alignment horizontal="left" vertical="center"/>
      <protection/>
    </xf>
    <xf numFmtId="0" fontId="8" fillId="0" borderId="6" xfId="20" applyFont="1" applyBorder="1" applyAlignment="1" applyProtection="1">
      <alignment horizontal="center" vertical="center"/>
      <protection/>
    </xf>
    <xf numFmtId="167" fontId="8" fillId="0" borderId="8" xfId="20" applyNumberFormat="1" applyFont="1" applyBorder="1" applyAlignment="1" applyProtection="1">
      <alignment horizontal="center" vertical="center"/>
      <protection/>
    </xf>
    <xf numFmtId="0" fontId="8" fillId="0" borderId="4" xfId="30" applyFont="1" applyBorder="1" applyAlignment="1" applyProtection="1">
      <alignment horizontal="left" vertical="center" wrapText="1"/>
      <protection/>
    </xf>
    <xf numFmtId="0" fontId="7" fillId="0" borderId="4" xfId="20" applyFont="1" applyBorder="1" applyAlignment="1" applyProtection="1">
      <alignment horizontal="center" vertical="center" wrapText="1"/>
      <protection/>
    </xf>
    <xf numFmtId="167" fontId="8" fillId="0" borderId="4" xfId="20" applyNumberFormat="1" applyFont="1" applyBorder="1" applyAlignment="1" applyProtection="1">
      <alignment vertical="center"/>
      <protection/>
    </xf>
    <xf numFmtId="0" fontId="7" fillId="0" borderId="10" xfId="20" applyFont="1" applyBorder="1" applyAlignment="1" applyProtection="1">
      <alignment horizontal="center" vertical="center" wrapText="1"/>
      <protection/>
    </xf>
    <xf numFmtId="167" fontId="7" fillId="0" borderId="4" xfId="20" applyNumberFormat="1" applyFont="1" applyBorder="1" applyAlignment="1" applyProtection="1">
      <alignment vertical="center"/>
      <protection/>
    </xf>
    <xf numFmtId="0" fontId="7" fillId="0" borderId="7" xfId="20" applyFont="1" applyBorder="1" applyAlignment="1" applyProtection="1">
      <alignment horizontal="center" vertical="center"/>
      <protection/>
    </xf>
    <xf numFmtId="167" fontId="7" fillId="0" borderId="7" xfId="20" applyNumberFormat="1" applyFont="1" applyBorder="1" applyAlignment="1" applyProtection="1">
      <alignment vertical="center"/>
      <protection/>
    </xf>
    <xf numFmtId="0" fontId="7" fillId="5" borderId="4" xfId="20" applyFont="1" applyFill="1" applyBorder="1" applyAlignment="1" applyProtection="1">
      <alignment vertical="center"/>
      <protection locked="0"/>
    </xf>
    <xf numFmtId="166" fontId="7" fillId="5" borderId="4" xfId="21" applyNumberFormat="1" applyFont="1" applyFill="1" applyBorder="1" applyAlignment="1" applyProtection="1">
      <alignment horizontal="center" vertical="center"/>
      <protection locked="0"/>
    </xf>
    <xf numFmtId="0" fontId="8" fillId="5" borderId="4" xfId="20" applyFont="1" applyFill="1" applyBorder="1" applyAlignment="1" applyProtection="1">
      <alignment vertical="center"/>
      <protection locked="0"/>
    </xf>
    <xf numFmtId="0" fontId="8" fillId="5" borderId="10" xfId="20" applyFont="1" applyFill="1" applyBorder="1" applyAlignment="1" applyProtection="1">
      <alignment vertical="center"/>
      <protection locked="0"/>
    </xf>
    <xf numFmtId="166" fontId="7" fillId="5" borderId="7" xfId="20" applyNumberFormat="1" applyFont="1" applyFill="1" applyBorder="1" applyAlignment="1" applyProtection="1">
      <alignment horizontal="center" vertical="center"/>
      <protection locked="0"/>
    </xf>
    <xf numFmtId="0" fontId="7" fillId="5" borderId="7" xfId="20" applyFont="1" applyFill="1" applyBorder="1" applyAlignment="1" applyProtection="1">
      <alignment vertical="center"/>
      <protection locked="0"/>
    </xf>
    <xf numFmtId="165" fontId="7" fillId="5" borderId="4" xfId="21" applyNumberFormat="1" applyFont="1" applyFill="1" applyBorder="1" applyAlignment="1" applyProtection="1">
      <alignment horizontal="center" vertical="center"/>
      <protection locked="0"/>
    </xf>
    <xf numFmtId="165" fontId="7" fillId="5" borderId="7" xfId="21" applyNumberFormat="1" applyFont="1" applyFill="1" applyBorder="1" applyAlignment="1" applyProtection="1">
      <alignment horizontal="center" vertical="center"/>
      <protection locked="0"/>
    </xf>
    <xf numFmtId="166" fontId="7" fillId="5" borderId="10" xfId="21" applyNumberFormat="1" applyFont="1" applyFill="1" applyBorder="1" applyAlignment="1" applyProtection="1">
      <alignment horizontal="center" vertical="center"/>
      <protection locked="0"/>
    </xf>
    <xf numFmtId="167" fontId="8" fillId="0" borderId="7" xfId="20" applyNumberFormat="1" applyFont="1" applyBorder="1" applyAlignment="1" applyProtection="1">
      <alignment vertical="center"/>
      <protection/>
    </xf>
    <xf numFmtId="0" fontId="8" fillId="0" borderId="8" xfId="20" applyFont="1" applyBorder="1" applyAlignment="1" applyProtection="1">
      <alignment horizontal="center" vertical="center" wrapText="1"/>
      <protection/>
    </xf>
    <xf numFmtId="3" fontId="7" fillId="5" borderId="4" xfId="20" applyNumberFormat="1" applyFont="1" applyFill="1" applyBorder="1" applyAlignment="1" applyProtection="1">
      <alignment vertical="center" wrapText="1"/>
      <protection locked="0"/>
    </xf>
    <xf numFmtId="3" fontId="7" fillId="5" borderId="11" xfId="20" applyNumberFormat="1" applyFont="1" applyFill="1" applyBorder="1" applyAlignment="1" applyProtection="1">
      <alignment vertical="center" wrapText="1"/>
      <protection locked="0"/>
    </xf>
    <xf numFmtId="3" fontId="7" fillId="5" borderId="7" xfId="20" applyNumberFormat="1" applyFont="1" applyFill="1" applyBorder="1" applyAlignment="1" applyProtection="1">
      <alignment vertical="center" wrapText="1"/>
      <protection locked="0"/>
    </xf>
    <xf numFmtId="3" fontId="7" fillId="5" borderId="10" xfId="20" applyNumberFormat="1" applyFont="1" applyFill="1" applyBorder="1" applyAlignment="1" applyProtection="1">
      <alignment vertical="center" wrapText="1"/>
      <protection locked="0"/>
    </xf>
    <xf numFmtId="0" fontId="7" fillId="5" borderId="11" xfId="20" applyFont="1" applyFill="1" applyBorder="1" applyAlignment="1" applyProtection="1">
      <alignment vertical="center" wrapText="1"/>
      <protection locked="0"/>
    </xf>
    <xf numFmtId="0" fontId="7" fillId="5" borderId="4" xfId="20" applyFont="1" applyFill="1" applyBorder="1" applyAlignment="1" applyProtection="1">
      <alignment vertical="center" wrapText="1"/>
      <protection locked="0"/>
    </xf>
    <xf numFmtId="0" fontId="7" fillId="5" borderId="10" xfId="20" applyFont="1" applyFill="1" applyBorder="1" applyAlignment="1" applyProtection="1">
      <alignment vertical="center" wrapText="1"/>
      <protection locked="0"/>
    </xf>
    <xf numFmtId="0" fontId="8" fillId="5" borderId="4" xfId="20" applyFont="1" applyFill="1" applyBorder="1" applyAlignment="1" applyProtection="1">
      <alignment vertical="center" wrapText="1"/>
      <protection locked="0"/>
    </xf>
    <xf numFmtId="0" fontId="8" fillId="5" borderId="12" xfId="20" applyFont="1" applyFill="1" applyBorder="1" applyAlignment="1" applyProtection="1">
      <alignment vertical="center" wrapText="1"/>
      <protection locked="0"/>
    </xf>
    <xf numFmtId="0" fontId="8" fillId="5" borderId="10" xfId="20" applyFont="1" applyFill="1" applyBorder="1" applyAlignment="1" applyProtection="1">
      <alignment horizontal="center" vertical="center" wrapText="1"/>
      <protection locked="0"/>
    </xf>
    <xf numFmtId="0" fontId="8" fillId="5" borderId="13" xfId="20" applyFont="1" applyFill="1" applyBorder="1" applyAlignment="1" applyProtection="1">
      <alignment vertical="center" wrapText="1"/>
      <protection locked="0"/>
    </xf>
    <xf numFmtId="0" fontId="8" fillId="5" borderId="11" xfId="20" applyFont="1" applyFill="1" applyBorder="1" applyAlignment="1" applyProtection="1">
      <alignment vertical="center" wrapText="1"/>
      <protection locked="0"/>
    </xf>
    <xf numFmtId="0" fontId="8" fillId="5" borderId="10" xfId="20" applyFont="1" applyFill="1" applyBorder="1" applyAlignment="1" applyProtection="1">
      <alignment vertical="center" wrapText="1"/>
      <protection locked="0"/>
    </xf>
    <xf numFmtId="0" fontId="8" fillId="5" borderId="14" xfId="20" applyFont="1" applyFill="1" applyBorder="1" applyAlignment="1" applyProtection="1">
      <alignment vertical="center" wrapText="1"/>
      <protection locked="0"/>
    </xf>
    <xf numFmtId="0" fontId="7" fillId="5" borderId="14" xfId="20" applyFont="1" applyFill="1" applyBorder="1" applyAlignment="1" applyProtection="1">
      <alignment vertical="center" wrapText="1"/>
      <protection locked="0"/>
    </xf>
    <xf numFmtId="0" fontId="7" fillId="5" borderId="4" xfId="20" applyFont="1" applyFill="1" applyBorder="1" applyAlignment="1" applyProtection="1">
      <alignment horizontal="center" vertical="center" wrapText="1"/>
      <protection locked="0"/>
    </xf>
    <xf numFmtId="0" fontId="7" fillId="5" borderId="7" xfId="20" applyFont="1" applyFill="1" applyBorder="1" applyAlignment="1" applyProtection="1">
      <alignment horizontal="center" vertical="center" wrapText="1"/>
      <protection locked="0"/>
    </xf>
    <xf numFmtId="0" fontId="7" fillId="5" borderId="15" xfId="20" applyFont="1" applyFill="1" applyBorder="1" applyAlignment="1" applyProtection="1">
      <alignment horizontal="center" vertical="center" wrapText="1"/>
      <protection locked="0"/>
    </xf>
    <xf numFmtId="0" fontId="7" fillId="5" borderId="16" xfId="20" applyFont="1" applyFill="1" applyBorder="1" applyAlignment="1" applyProtection="1">
      <alignment horizontal="left" vertical="center" wrapText="1"/>
      <protection locked="0"/>
    </xf>
    <xf numFmtId="0" fontId="7" fillId="5" borderId="13" xfId="20" applyFont="1" applyFill="1" applyBorder="1" applyAlignment="1" applyProtection="1">
      <alignment horizontal="left" vertical="center" wrapText="1"/>
      <protection locked="0"/>
    </xf>
    <xf numFmtId="0" fontId="34" fillId="6" borderId="17" xfId="20" applyFont="1" applyFill="1" applyBorder="1" applyAlignment="1">
      <alignment horizontal="left" vertical="center"/>
      <protection/>
    </xf>
    <xf numFmtId="0" fontId="34" fillId="6" borderId="1" xfId="20" applyFont="1" applyFill="1" applyBorder="1" applyAlignment="1">
      <alignment horizontal="left" vertical="center"/>
      <protection/>
    </xf>
    <xf numFmtId="0" fontId="35" fillId="6" borderId="1" xfId="20" applyFont="1" applyFill="1" applyBorder="1" applyAlignment="1">
      <alignment horizontal="left" vertical="center"/>
      <protection/>
    </xf>
    <xf numFmtId="0" fontId="35" fillId="6" borderId="1" xfId="20" applyFont="1" applyFill="1" applyBorder="1" applyAlignment="1">
      <alignment horizontal="center" vertical="center"/>
      <protection/>
    </xf>
    <xf numFmtId="165" fontId="35" fillId="6" borderId="1" xfId="21" applyNumberFormat="1" applyFont="1" applyFill="1" applyBorder="1" applyAlignment="1">
      <alignment horizontal="center" vertical="center"/>
    </xf>
    <xf numFmtId="167" fontId="34" fillId="6" borderId="18" xfId="20" applyNumberFormat="1" applyFont="1" applyFill="1" applyBorder="1" applyAlignment="1">
      <alignment horizontal="center" vertical="center"/>
      <protection/>
    </xf>
    <xf numFmtId="0" fontId="34" fillId="6" borderId="1" xfId="20" applyFont="1" applyFill="1" applyBorder="1" applyAlignment="1">
      <alignment horizontal="center" vertical="center"/>
      <protection/>
    </xf>
    <xf numFmtId="165" fontId="34" fillId="6" borderId="1" xfId="21" applyNumberFormat="1" applyFont="1" applyFill="1" applyBorder="1" applyAlignment="1">
      <alignment horizontal="center" vertical="center"/>
    </xf>
    <xf numFmtId="0" fontId="7" fillId="7" borderId="19" xfId="20" applyFont="1" applyFill="1" applyBorder="1" applyAlignment="1" applyProtection="1">
      <alignment horizontal="center" vertical="center"/>
      <protection/>
    </xf>
    <xf numFmtId="165" fontId="7" fillId="7" borderId="14" xfId="21" applyNumberFormat="1" applyFont="1" applyFill="1" applyBorder="1" applyAlignment="1" applyProtection="1">
      <alignment horizontal="center" vertical="center"/>
      <protection locked="0"/>
    </xf>
    <xf numFmtId="167" fontId="8" fillId="7" borderId="14" xfId="20" applyNumberFormat="1" applyFont="1" applyFill="1" applyBorder="1" applyAlignment="1" applyProtection="1">
      <alignment vertical="center"/>
      <protection/>
    </xf>
    <xf numFmtId="0" fontId="7" fillId="7" borderId="14" xfId="20" applyFont="1" applyFill="1" applyBorder="1" applyAlignment="1" applyProtection="1">
      <alignment vertical="center"/>
      <protection/>
    </xf>
    <xf numFmtId="0" fontId="7" fillId="7" borderId="20" xfId="20" applyFont="1" applyFill="1" applyBorder="1" applyAlignment="1" applyProtection="1">
      <alignment horizontal="left" vertical="center"/>
      <protection/>
    </xf>
    <xf numFmtId="165" fontId="7" fillId="5" borderId="21" xfId="21" applyNumberFormat="1" applyFont="1" applyFill="1" applyBorder="1" applyAlignment="1" applyProtection="1">
      <alignment horizontal="center" vertical="center"/>
      <protection locked="0"/>
    </xf>
    <xf numFmtId="167" fontId="7" fillId="0" borderId="21" xfId="20" applyNumberFormat="1" applyFont="1" applyBorder="1" applyAlignment="1" applyProtection="1">
      <alignment vertical="center"/>
      <protection/>
    </xf>
    <xf numFmtId="0" fontId="7" fillId="5" borderId="20" xfId="20" applyFont="1" applyFill="1" applyBorder="1" applyAlignment="1" applyProtection="1">
      <alignment horizontal="left" vertical="center" wrapText="1"/>
      <protection locked="0"/>
    </xf>
    <xf numFmtId="0" fontId="8" fillId="0" borderId="7" xfId="25" applyFont="1" applyBorder="1" applyAlignment="1">
      <alignment horizontal="left" vertical="center" wrapText="1"/>
      <protection/>
    </xf>
    <xf numFmtId="3" fontId="7" fillId="0" borderId="7" xfId="25" applyNumberFormat="1" applyFont="1" applyBorder="1" applyAlignment="1">
      <alignment horizontal="center" vertical="center"/>
      <protection/>
    </xf>
    <xf numFmtId="167" fontId="7" fillId="0" borderId="7" xfId="20" applyNumberFormat="1" applyFont="1" applyBorder="1" applyAlignment="1">
      <alignment horizontal="center" vertical="center"/>
      <protection/>
    </xf>
    <xf numFmtId="3" fontId="7" fillId="5" borderId="7" xfId="20" applyNumberFormat="1" applyFont="1" applyFill="1" applyBorder="1" applyAlignment="1" applyProtection="1">
      <alignment horizontal="center" vertical="center"/>
      <protection locked="0"/>
    </xf>
    <xf numFmtId="3" fontId="7" fillId="5" borderId="7" xfId="20" applyNumberFormat="1" applyFont="1" applyFill="1" applyBorder="1" applyAlignment="1" applyProtection="1">
      <alignment vertical="center"/>
      <protection locked="0"/>
    </xf>
    <xf numFmtId="3" fontId="7" fillId="5" borderId="15" xfId="20" applyNumberFormat="1" applyFont="1" applyFill="1" applyBorder="1" applyAlignment="1" applyProtection="1">
      <alignment horizontal="center" vertical="center" wrapText="1"/>
      <protection locked="0"/>
    </xf>
    <xf numFmtId="0" fontId="36" fillId="0" borderId="4" xfId="20" applyFont="1" applyFill="1" applyBorder="1" applyAlignment="1">
      <alignment horizontal="left" vertical="center" wrapText="1"/>
      <protection/>
    </xf>
    <xf numFmtId="0" fontId="7" fillId="0" borderId="0" xfId="20" applyFont="1" applyBorder="1" applyAlignment="1">
      <alignment horizontal="center" vertical="center"/>
      <protection/>
    </xf>
    <xf numFmtId="0" fontId="7" fillId="5" borderId="12" xfId="20" applyFont="1" applyFill="1" applyBorder="1" applyAlignment="1" applyProtection="1">
      <alignment horizontal="center" vertical="center" wrapText="1"/>
      <protection locked="0"/>
    </xf>
    <xf numFmtId="0" fontId="7" fillId="5" borderId="22" xfId="20" applyFont="1" applyFill="1" applyBorder="1" applyAlignment="1" applyProtection="1">
      <alignment vertical="center" wrapText="1"/>
      <protection locked="0"/>
    </xf>
    <xf numFmtId="0" fontId="7" fillId="5" borderId="23" xfId="20" applyFont="1" applyFill="1" applyBorder="1" applyAlignment="1" applyProtection="1">
      <alignment vertical="center" wrapText="1"/>
      <protection locked="0"/>
    </xf>
    <xf numFmtId="0" fontId="7" fillId="0" borderId="23" xfId="20" applyFont="1" applyBorder="1" applyAlignment="1" applyProtection="1">
      <alignment horizontal="center" vertical="center"/>
      <protection/>
    </xf>
    <xf numFmtId="166" fontId="7" fillId="5" borderId="23" xfId="20" applyNumberFormat="1" applyFont="1" applyFill="1" applyBorder="1" applyAlignment="1" applyProtection="1">
      <alignment horizontal="center" vertical="center"/>
      <protection locked="0"/>
    </xf>
    <xf numFmtId="167" fontId="7" fillId="0" borderId="23" xfId="20" applyNumberFormat="1" applyFont="1" applyBorder="1" applyAlignment="1" applyProtection="1">
      <alignment horizontal="center" vertical="center"/>
      <protection/>
    </xf>
    <xf numFmtId="0" fontId="7" fillId="5" borderId="23" xfId="20" applyFont="1" applyFill="1" applyBorder="1" applyAlignment="1" applyProtection="1">
      <alignment horizontal="center" vertical="center"/>
      <protection locked="0"/>
    </xf>
    <xf numFmtId="0" fontId="7" fillId="5" borderId="24" xfId="20" applyFont="1" applyFill="1" applyBorder="1" applyAlignment="1" applyProtection="1">
      <alignment horizontal="center" vertical="center" wrapText="1"/>
      <protection locked="0"/>
    </xf>
    <xf numFmtId="0" fontId="8" fillId="8" borderId="4" xfId="30" applyFont="1" applyFill="1" applyBorder="1" applyAlignment="1" applyProtection="1">
      <alignment horizontal="left" vertical="center" wrapText="1"/>
      <protection locked="0"/>
    </xf>
    <xf numFmtId="0" fontId="8" fillId="8" borderId="11" xfId="30" applyFont="1" applyFill="1" applyBorder="1" applyAlignment="1" applyProtection="1">
      <alignment horizontal="left" vertical="center" wrapText="1"/>
      <protection locked="0"/>
    </xf>
    <xf numFmtId="0" fontId="8" fillId="8" borderId="7" xfId="30" applyFont="1" applyFill="1" applyBorder="1" applyAlignment="1" applyProtection="1">
      <alignment horizontal="left" vertical="center" wrapText="1"/>
      <protection locked="0"/>
    </xf>
    <xf numFmtId="0" fontId="7" fillId="0" borderId="0" xfId="20" applyFont="1" applyFill="1" applyAlignment="1">
      <alignment horizontal="left" vertical="center"/>
      <protection/>
    </xf>
    <xf numFmtId="0" fontId="8" fillId="0" borderId="25" xfId="20" applyFont="1" applyFill="1" applyBorder="1" applyAlignment="1" applyProtection="1">
      <alignment horizontal="left" vertical="center"/>
      <protection/>
    </xf>
    <xf numFmtId="0" fontId="36" fillId="0" borderId="26" xfId="20" applyFont="1" applyFill="1" applyBorder="1" applyAlignment="1" applyProtection="1">
      <alignment vertical="center" wrapText="1"/>
      <protection/>
    </xf>
    <xf numFmtId="0" fontId="7" fillId="0" borderId="27" xfId="20" applyFont="1" applyFill="1" applyBorder="1" applyAlignment="1">
      <alignment horizontal="left" vertical="center"/>
      <protection/>
    </xf>
    <xf numFmtId="0" fontId="32" fillId="0" borderId="4" xfId="0" applyFont="1" applyFill="1" applyBorder="1" applyAlignment="1">
      <alignment horizontal="left" vertical="center" wrapText="1"/>
    </xf>
    <xf numFmtId="0" fontId="7" fillId="0" borderId="4" xfId="20" applyFont="1" applyBorder="1" applyAlignment="1" applyProtection="1">
      <alignment horizontal="center" vertical="center"/>
      <protection/>
    </xf>
    <xf numFmtId="166" fontId="7" fillId="5" borderId="4" xfId="20" applyNumberFormat="1" applyFont="1" applyFill="1" applyBorder="1" applyAlignment="1" applyProtection="1">
      <alignment horizontal="center" vertical="center"/>
      <protection locked="0"/>
    </xf>
    <xf numFmtId="0" fontId="8" fillId="0" borderId="8" xfId="20" applyFont="1" applyBorder="1" applyAlignment="1" applyProtection="1">
      <alignment horizontal="center" vertical="center"/>
      <protection/>
    </xf>
    <xf numFmtId="0" fontId="8" fillId="0" borderId="0" xfId="30" applyFont="1" applyFill="1" applyBorder="1" applyAlignment="1" applyProtection="1">
      <alignment horizontal="left" vertical="center" wrapText="1"/>
      <protection/>
    </xf>
    <xf numFmtId="0" fontId="8" fillId="0" borderId="4" xfId="30" applyFont="1" applyFill="1" applyBorder="1" applyAlignment="1" applyProtection="1">
      <alignment horizontal="left" vertical="center" wrapText="1"/>
      <protection/>
    </xf>
    <xf numFmtId="0" fontId="8" fillId="0" borderId="9" xfId="30" applyFont="1" applyFill="1" applyBorder="1" applyAlignment="1" applyProtection="1">
      <alignment horizontal="left" vertical="center" wrapText="1"/>
      <protection/>
    </xf>
    <xf numFmtId="0" fontId="8" fillId="9" borderId="4" xfId="30" applyFont="1" applyFill="1" applyBorder="1" applyAlignment="1" applyProtection="1">
      <alignment horizontal="left" vertical="center" wrapText="1"/>
      <protection/>
    </xf>
    <xf numFmtId="0" fontId="8" fillId="0" borderId="4" xfId="30" applyFont="1" applyBorder="1" applyAlignment="1" applyProtection="1">
      <alignment vertical="center" wrapText="1"/>
      <protection/>
    </xf>
    <xf numFmtId="0" fontId="8" fillId="0" borderId="10" xfId="30" applyFont="1" applyFill="1" applyBorder="1" applyAlignment="1" applyProtection="1">
      <alignment horizontal="left" vertical="center" wrapText="1"/>
      <protection/>
    </xf>
    <xf numFmtId="0" fontId="8" fillId="0" borderId="7" xfId="30" applyFont="1" applyBorder="1" applyAlignment="1" applyProtection="1">
      <alignment horizontal="left" vertical="center" wrapText="1"/>
      <protection/>
    </xf>
    <xf numFmtId="0" fontId="8" fillId="0" borderId="9" xfId="30" applyFont="1" applyBorder="1" applyAlignment="1" applyProtection="1">
      <alignment horizontal="left" vertical="center" wrapText="1"/>
      <protection/>
    </xf>
    <xf numFmtId="0" fontId="8" fillId="0" borderId="10" xfId="30" applyFont="1" applyBorder="1" applyAlignment="1" applyProtection="1">
      <alignment horizontal="left" vertical="center" wrapText="1"/>
      <protection/>
    </xf>
    <xf numFmtId="0" fontId="8" fillId="0" borderId="22" xfId="30" applyFont="1" applyBorder="1" applyAlignment="1" applyProtection="1">
      <alignment horizontal="left" vertical="center" wrapText="1"/>
      <protection/>
    </xf>
    <xf numFmtId="0" fontId="8" fillId="0" borderId="22" xfId="30" applyFont="1" applyFill="1" applyBorder="1" applyAlignment="1" applyProtection="1">
      <alignment horizontal="left" vertical="center" wrapText="1"/>
      <protection/>
    </xf>
    <xf numFmtId="0" fontId="8" fillId="0" borderId="4" xfId="30" applyFont="1" applyFill="1" applyBorder="1" applyAlignment="1" applyProtection="1">
      <alignment vertical="center" wrapText="1"/>
      <protection/>
    </xf>
    <xf numFmtId="0" fontId="8" fillId="9" borderId="10" xfId="30" applyFont="1" applyFill="1" applyBorder="1" applyAlignment="1" applyProtection="1">
      <alignment horizontal="left" vertical="center" wrapText="1"/>
      <protection/>
    </xf>
    <xf numFmtId="0" fontId="8" fillId="0" borderId="7" xfId="30" applyFont="1" applyFill="1" applyBorder="1" applyAlignment="1" applyProtection="1">
      <alignment horizontal="left" vertical="center" wrapText="1"/>
      <protection/>
    </xf>
    <xf numFmtId="0" fontId="7" fillId="0" borderId="21" xfId="0" applyFont="1" applyFill="1" applyBorder="1" applyAlignment="1" applyProtection="1">
      <alignment horizontal="center" vertical="center"/>
      <protection/>
    </xf>
    <xf numFmtId="0" fontId="7" fillId="0" borderId="28" xfId="0" applyFont="1" applyFill="1" applyBorder="1" applyAlignment="1" applyProtection="1">
      <alignment horizontal="center" vertical="center"/>
      <protection/>
    </xf>
    <xf numFmtId="0" fontId="7" fillId="0" borderId="4" xfId="0" applyFont="1" applyFill="1" applyBorder="1" applyAlignment="1" applyProtection="1">
      <alignment horizontal="center" vertical="center"/>
      <protection/>
    </xf>
    <xf numFmtId="0" fontId="7" fillId="0" borderId="3" xfId="0" applyFont="1" applyFill="1" applyBorder="1" applyAlignment="1" applyProtection="1">
      <alignment horizontal="center" vertical="center"/>
      <protection/>
    </xf>
    <xf numFmtId="0" fontId="8" fillId="0" borderId="23" xfId="30" applyFont="1" applyFill="1" applyBorder="1" applyAlignment="1" applyProtection="1">
      <alignment horizontal="left" vertical="center" wrapText="1"/>
      <protection/>
    </xf>
    <xf numFmtId="0" fontId="8" fillId="0" borderId="29" xfId="30" applyFont="1" applyBorder="1" applyAlignment="1" applyProtection="1">
      <alignment horizontal="left" vertical="center" wrapText="1"/>
      <protection/>
    </xf>
    <xf numFmtId="0" fontId="7" fillId="10" borderId="28" xfId="0" applyFont="1" applyFill="1" applyBorder="1" applyAlignment="1" applyProtection="1">
      <alignment horizontal="center" vertical="center"/>
      <protection/>
    </xf>
    <xf numFmtId="0" fontId="36" fillId="0" borderId="30" xfId="20" applyFont="1" applyFill="1" applyBorder="1" applyAlignment="1" applyProtection="1">
      <alignment horizontal="center" vertical="center" wrapText="1"/>
      <protection/>
    </xf>
    <xf numFmtId="0" fontId="36" fillId="0" borderId="31" xfId="20" applyFont="1" applyFill="1" applyBorder="1" applyAlignment="1" applyProtection="1">
      <alignment horizontal="center" vertical="center"/>
      <protection/>
    </xf>
    <xf numFmtId="0" fontId="8" fillId="7" borderId="32" xfId="20" applyFont="1" applyFill="1" applyBorder="1" applyAlignment="1" applyProtection="1">
      <alignment horizontal="left" vertical="center"/>
      <protection/>
    </xf>
    <xf numFmtId="0" fontId="8" fillId="7" borderId="28" xfId="20" applyFont="1" applyFill="1" applyBorder="1" applyAlignment="1" applyProtection="1">
      <alignment horizontal="left" vertical="center"/>
      <protection/>
    </xf>
    <xf numFmtId="0" fontId="8" fillId="7" borderId="33" xfId="20" applyFont="1" applyFill="1" applyBorder="1" applyAlignment="1" applyProtection="1">
      <alignment horizontal="left" vertical="center"/>
      <protection/>
    </xf>
    <xf numFmtId="49" fontId="7" fillId="0" borderId="34" xfId="30" applyNumberFormat="1" applyFont="1" applyFill="1" applyBorder="1" applyAlignment="1" applyProtection="1">
      <alignment horizontal="left" vertical="center" wrapText="1"/>
      <protection/>
    </xf>
    <xf numFmtId="49" fontId="7" fillId="0" borderId="35" xfId="30" applyNumberFormat="1" applyFont="1" applyFill="1" applyBorder="1" applyAlignment="1" applyProtection="1">
      <alignment horizontal="left" vertical="center" wrapText="1"/>
      <protection/>
    </xf>
    <xf numFmtId="0" fontId="7" fillId="0" borderId="4" xfId="25" applyFont="1" applyFill="1" applyBorder="1" applyAlignment="1" applyProtection="1">
      <alignment horizontal="left" vertical="center" wrapText="1"/>
      <protection/>
    </xf>
    <xf numFmtId="0" fontId="7" fillId="0" borderId="36" xfId="25" applyFont="1" applyFill="1" applyBorder="1" applyAlignment="1" applyProtection="1">
      <alignment horizontal="left" vertical="center" wrapText="1"/>
      <protection/>
    </xf>
    <xf numFmtId="0" fontId="7" fillId="0" borderId="37" xfId="25" applyFont="1" applyFill="1" applyBorder="1" applyAlignment="1" applyProtection="1">
      <alignment horizontal="left" vertical="center" wrapText="1"/>
      <protection/>
    </xf>
    <xf numFmtId="0" fontId="8" fillId="0" borderId="11" xfId="30" applyFont="1" applyFill="1" applyBorder="1" applyAlignment="1" applyProtection="1">
      <alignment horizontal="left" vertical="center" wrapText="1"/>
      <protection/>
    </xf>
    <xf numFmtId="0" fontId="8" fillId="0" borderId="22" xfId="30" applyFont="1" applyFill="1" applyBorder="1" applyAlignment="1" applyProtection="1">
      <alignment horizontal="left" vertical="center" wrapText="1"/>
      <protection/>
    </xf>
    <xf numFmtId="0" fontId="8" fillId="0" borderId="9" xfId="30" applyFont="1" applyFill="1" applyBorder="1" applyAlignment="1" applyProtection="1">
      <alignment horizontal="left" vertical="center" wrapText="1"/>
      <protection/>
    </xf>
    <xf numFmtId="0" fontId="33" fillId="0" borderId="0" xfId="20" applyFont="1" applyBorder="1" applyAlignment="1">
      <alignment horizontal="left" vertical="center"/>
      <protection/>
    </xf>
    <xf numFmtId="0" fontId="36" fillId="0" borderId="36" xfId="20" applyFont="1" applyFill="1" applyBorder="1" applyAlignment="1">
      <alignment horizontal="left" vertical="center" wrapText="1"/>
      <protection/>
    </xf>
    <xf numFmtId="0" fontId="36" fillId="0" borderId="2" xfId="20" applyFont="1" applyFill="1" applyBorder="1" applyAlignment="1">
      <alignment horizontal="left" vertical="center" wrapText="1"/>
      <protection/>
    </xf>
    <xf numFmtId="0" fontId="36" fillId="0" borderId="37" xfId="20" applyFont="1" applyFill="1" applyBorder="1" applyAlignment="1">
      <alignment horizontal="left" vertical="center" wrapText="1"/>
      <protection/>
    </xf>
    <xf numFmtId="0" fontId="36" fillId="0" borderId="30" xfId="20" applyFont="1" applyFill="1" applyBorder="1" applyAlignment="1" applyProtection="1">
      <alignment horizontal="center" vertical="center"/>
      <protection/>
    </xf>
    <xf numFmtId="0" fontId="36" fillId="0" borderId="38" xfId="20" applyFont="1" applyFill="1" applyBorder="1" applyAlignment="1" applyProtection="1">
      <alignment horizontal="center" vertical="center"/>
      <protection/>
    </xf>
    <xf numFmtId="49" fontId="7" fillId="0" borderId="32" xfId="30" applyNumberFormat="1" applyFont="1" applyFill="1" applyBorder="1" applyAlignment="1" applyProtection="1">
      <alignment horizontal="left" vertical="center" wrapText="1"/>
      <protection/>
    </xf>
    <xf numFmtId="49" fontId="7" fillId="0" borderId="39" xfId="30" applyNumberFormat="1" applyFont="1" applyFill="1" applyBorder="1" applyAlignment="1" applyProtection="1">
      <alignment horizontal="left" vertical="center" wrapText="1"/>
      <protection/>
    </xf>
    <xf numFmtId="0" fontId="7" fillId="0" borderId="11" xfId="20" applyFont="1" applyBorder="1" applyAlignment="1" applyProtection="1">
      <alignment horizontal="center" vertical="center"/>
      <protection/>
    </xf>
    <xf numFmtId="0" fontId="7" fillId="0" borderId="29" xfId="20" applyFont="1" applyBorder="1" applyAlignment="1" applyProtection="1">
      <alignment horizontal="center" vertical="center"/>
      <protection/>
    </xf>
    <xf numFmtId="166" fontId="7" fillId="5" borderId="11" xfId="20" applyNumberFormat="1" applyFont="1" applyFill="1" applyBorder="1" applyAlignment="1" applyProtection="1">
      <alignment horizontal="center" vertical="center"/>
      <protection locked="0"/>
    </xf>
    <xf numFmtId="166" fontId="7" fillId="5" borderId="29" xfId="20" applyNumberFormat="1" applyFont="1" applyFill="1" applyBorder="1" applyAlignment="1" applyProtection="1">
      <alignment horizontal="center" vertical="center"/>
      <protection locked="0"/>
    </xf>
    <xf numFmtId="167" fontId="7" fillId="0" borderId="11" xfId="20" applyNumberFormat="1" applyFont="1" applyBorder="1" applyAlignment="1" applyProtection="1">
      <alignment horizontal="center" vertical="center"/>
      <protection/>
    </xf>
    <xf numFmtId="167" fontId="7" fillId="0" borderId="29" xfId="20" applyNumberFormat="1" applyFont="1" applyBorder="1" applyAlignment="1" applyProtection="1">
      <alignment horizontal="center" vertical="center"/>
      <protection/>
    </xf>
    <xf numFmtId="0" fontId="7" fillId="5" borderId="11" xfId="20" applyFont="1" applyFill="1" applyBorder="1" applyAlignment="1" applyProtection="1">
      <alignment horizontal="center" vertical="center"/>
      <protection locked="0"/>
    </xf>
    <xf numFmtId="0" fontId="7" fillId="5" borderId="29" xfId="20" applyFont="1" applyFill="1" applyBorder="1" applyAlignment="1" applyProtection="1">
      <alignment horizontal="center" vertical="center"/>
      <protection locked="0"/>
    </xf>
    <xf numFmtId="0" fontId="7" fillId="5" borderId="40" xfId="20" applyFont="1" applyFill="1" applyBorder="1" applyAlignment="1" applyProtection="1">
      <alignment horizontal="center" vertical="center" wrapText="1"/>
      <protection locked="0"/>
    </xf>
    <xf numFmtId="0" fontId="7" fillId="5" borderId="41" xfId="20" applyFont="1" applyFill="1" applyBorder="1" applyAlignment="1" applyProtection="1">
      <alignment horizontal="center" vertical="center" wrapText="1"/>
      <protection locked="0"/>
    </xf>
    <xf numFmtId="49" fontId="7" fillId="0" borderId="42" xfId="31" applyNumberFormat="1" applyFont="1" applyFill="1" applyBorder="1" applyAlignment="1" applyProtection="1">
      <alignment vertical="center" wrapText="1"/>
      <protection/>
    </xf>
    <xf numFmtId="49" fontId="7" fillId="0" borderId="43" xfId="31" applyNumberFormat="1" applyFont="1" applyFill="1" applyBorder="1" applyAlignment="1" applyProtection="1">
      <alignment vertical="center" wrapText="1"/>
      <protection/>
    </xf>
    <xf numFmtId="0" fontId="7" fillId="0" borderId="22" xfId="20" applyFont="1" applyBorder="1" applyAlignment="1" applyProtection="1">
      <alignment horizontal="center" vertical="center"/>
      <protection/>
    </xf>
    <xf numFmtId="166" fontId="7" fillId="5" borderId="22" xfId="20" applyNumberFormat="1" applyFont="1" applyFill="1" applyBorder="1" applyAlignment="1" applyProtection="1">
      <alignment horizontal="center" vertical="center"/>
      <protection locked="0"/>
    </xf>
    <xf numFmtId="167" fontId="7" fillId="0" borderId="22" xfId="20" applyNumberFormat="1" applyFont="1" applyBorder="1" applyAlignment="1" applyProtection="1">
      <alignment horizontal="center" vertical="center"/>
      <protection/>
    </xf>
    <xf numFmtId="0" fontId="7" fillId="5" borderId="22" xfId="20" applyFont="1" applyFill="1" applyBorder="1" applyAlignment="1" applyProtection="1">
      <alignment horizontal="center" vertical="center"/>
      <protection locked="0"/>
    </xf>
    <xf numFmtId="0" fontId="7" fillId="5" borderId="16" xfId="20" applyFont="1" applyFill="1" applyBorder="1" applyAlignment="1" applyProtection="1">
      <alignment horizontal="center" vertical="center" wrapText="1"/>
      <protection locked="0"/>
    </xf>
    <xf numFmtId="49" fontId="7" fillId="0" borderId="36" xfId="30" applyNumberFormat="1" applyFont="1" applyFill="1" applyBorder="1" applyAlignment="1" applyProtection="1">
      <alignment horizontal="left" vertical="center" wrapText="1"/>
      <protection/>
    </xf>
    <xf numFmtId="49" fontId="7" fillId="0" borderId="37" xfId="30" applyNumberFormat="1" applyFont="1" applyFill="1" applyBorder="1" applyAlignment="1" applyProtection="1">
      <alignment horizontal="left" vertical="center" wrapText="1"/>
      <protection/>
    </xf>
    <xf numFmtId="0" fontId="36" fillId="0" borderId="44" xfId="20" applyFont="1" applyFill="1" applyBorder="1" applyAlignment="1" applyProtection="1">
      <alignment horizontal="center" vertical="center"/>
      <protection/>
    </xf>
    <xf numFmtId="0" fontId="8" fillId="11" borderId="45" xfId="30" applyFont="1" applyFill="1" applyBorder="1" applyAlignment="1" applyProtection="1">
      <alignment horizontal="left" vertical="center" wrapText="1"/>
      <protection/>
    </xf>
    <xf numFmtId="0" fontId="8" fillId="11" borderId="46" xfId="30" applyFont="1" applyFill="1" applyBorder="1" applyAlignment="1" applyProtection="1">
      <alignment horizontal="left" vertical="center" wrapText="1"/>
      <protection/>
    </xf>
    <xf numFmtId="0" fontId="8" fillId="11" borderId="47" xfId="30" applyFont="1" applyFill="1" applyBorder="1" applyAlignment="1" applyProtection="1">
      <alignment horizontal="left" vertical="center" wrapText="1"/>
      <protection/>
    </xf>
    <xf numFmtId="0" fontId="7" fillId="0" borderId="7" xfId="25" applyFont="1" applyFill="1" applyBorder="1" applyAlignment="1" applyProtection="1">
      <alignment horizontal="left" vertical="center" wrapText="1"/>
      <protection/>
    </xf>
    <xf numFmtId="0" fontId="36" fillId="0" borderId="48" xfId="20" applyFont="1" applyFill="1" applyBorder="1" applyAlignment="1" applyProtection="1">
      <alignment horizontal="center" vertical="center"/>
      <protection/>
    </xf>
    <xf numFmtId="0" fontId="36" fillId="0" borderId="27" xfId="20" applyFont="1" applyFill="1" applyBorder="1" applyAlignment="1" applyProtection="1">
      <alignment horizontal="center" vertical="center"/>
      <protection/>
    </xf>
    <xf numFmtId="0" fontId="36" fillId="0" borderId="49" xfId="20" applyFont="1" applyFill="1" applyBorder="1" applyAlignment="1" applyProtection="1">
      <alignment horizontal="center" vertical="center"/>
      <protection/>
    </xf>
    <xf numFmtId="0" fontId="36" fillId="0" borderId="50" xfId="20" applyFont="1" applyFill="1" applyBorder="1" applyAlignment="1" applyProtection="1">
      <alignment horizontal="center" vertical="center"/>
      <protection/>
    </xf>
    <xf numFmtId="0" fontId="8" fillId="7" borderId="45" xfId="20" applyFont="1" applyFill="1" applyBorder="1" applyAlignment="1" applyProtection="1">
      <alignment horizontal="left" vertical="center"/>
      <protection/>
    </xf>
    <xf numFmtId="0" fontId="8" fillId="7" borderId="46" xfId="20" applyFont="1" applyFill="1" applyBorder="1" applyAlignment="1" applyProtection="1">
      <alignment horizontal="left" vertical="center"/>
      <protection/>
    </xf>
    <xf numFmtId="0" fontId="8" fillId="7" borderId="47" xfId="20" applyFont="1" applyFill="1" applyBorder="1" applyAlignment="1" applyProtection="1">
      <alignment horizontal="left" vertical="center"/>
      <protection/>
    </xf>
    <xf numFmtId="49" fontId="7" fillId="0" borderId="36" xfId="30" applyNumberFormat="1" applyFont="1" applyBorder="1" applyAlignment="1" applyProtection="1">
      <alignment horizontal="left" vertical="center" wrapText="1"/>
      <protection/>
    </xf>
    <xf numFmtId="49" fontId="7" fillId="0" borderId="37" xfId="30" applyNumberFormat="1" applyFont="1" applyBorder="1" applyAlignment="1" applyProtection="1">
      <alignment horizontal="left" vertical="center" wrapText="1"/>
      <protection/>
    </xf>
    <xf numFmtId="49" fontId="7" fillId="0" borderId="36" xfId="31" applyNumberFormat="1" applyFont="1" applyFill="1" applyBorder="1" applyAlignment="1" applyProtection="1">
      <alignment vertical="center" wrapText="1"/>
      <protection/>
    </xf>
    <xf numFmtId="49" fontId="7" fillId="0" borderId="37" xfId="31" applyNumberFormat="1" applyFont="1" applyFill="1" applyBorder="1" applyAlignment="1" applyProtection="1">
      <alignment vertical="center" wrapText="1"/>
      <protection/>
    </xf>
    <xf numFmtId="0" fontId="8" fillId="7" borderId="32" xfId="30" applyFont="1" applyFill="1" applyBorder="1" applyAlignment="1" applyProtection="1">
      <alignment horizontal="left" vertical="center" wrapText="1"/>
      <protection/>
    </xf>
    <xf numFmtId="0" fontId="8" fillId="7" borderId="28" xfId="30" applyFont="1" applyFill="1" applyBorder="1" applyAlignment="1" applyProtection="1">
      <alignment horizontal="left" vertical="center" wrapText="1"/>
      <protection/>
    </xf>
    <xf numFmtId="0" fontId="8" fillId="7" borderId="33" xfId="30" applyFont="1" applyFill="1" applyBorder="1" applyAlignment="1" applyProtection="1">
      <alignment horizontal="left" vertical="center" wrapText="1"/>
      <protection/>
    </xf>
    <xf numFmtId="3" fontId="7" fillId="5" borderId="22" xfId="20" applyNumberFormat="1" applyFont="1" applyFill="1" applyBorder="1" applyAlignment="1" applyProtection="1">
      <alignment horizontal="center" vertical="center"/>
      <protection locked="0"/>
    </xf>
    <xf numFmtId="3" fontId="7" fillId="5" borderId="10" xfId="20" applyNumberFormat="1" applyFont="1" applyFill="1" applyBorder="1" applyAlignment="1" applyProtection="1">
      <alignment horizontal="center" vertical="center"/>
      <protection locked="0"/>
    </xf>
    <xf numFmtId="3" fontId="7" fillId="5" borderId="16" xfId="20" applyNumberFormat="1" applyFont="1" applyFill="1" applyBorder="1" applyAlignment="1" applyProtection="1">
      <alignment horizontal="center" vertical="center" wrapText="1"/>
      <protection locked="0"/>
    </xf>
    <xf numFmtId="3" fontId="7" fillId="5" borderId="13" xfId="20" applyNumberFormat="1" applyFont="1" applyFill="1" applyBorder="1" applyAlignment="1" applyProtection="1">
      <alignment horizontal="center" vertical="center" wrapText="1"/>
      <protection locked="0"/>
    </xf>
    <xf numFmtId="0" fontId="7" fillId="10" borderId="51" xfId="30" applyNumberFormat="1" applyFont="1" applyFill="1" applyBorder="1" applyAlignment="1" applyProtection="1">
      <alignment horizontal="left" vertical="center" wrapText="1"/>
      <protection/>
    </xf>
    <xf numFmtId="0" fontId="7" fillId="10" borderId="52" xfId="30" applyNumberFormat="1" applyFont="1" applyFill="1" applyBorder="1" applyAlignment="1" applyProtection="1">
      <alignment horizontal="left" vertical="center" wrapText="1"/>
      <protection/>
    </xf>
    <xf numFmtId="0" fontId="7" fillId="0" borderId="36" xfId="30" applyFont="1" applyBorder="1" applyAlignment="1" applyProtection="1">
      <alignment vertical="center" wrapText="1"/>
      <protection/>
    </xf>
    <xf numFmtId="0" fontId="7" fillId="0" borderId="37" xfId="30" applyFont="1" applyBorder="1" applyAlignment="1" applyProtection="1">
      <alignment vertical="center" wrapText="1"/>
      <protection/>
    </xf>
    <xf numFmtId="49" fontId="7" fillId="0" borderId="32" xfId="30" applyNumberFormat="1" applyFont="1" applyFill="1" applyBorder="1" applyAlignment="1" applyProtection="1">
      <alignment vertical="center" wrapText="1"/>
      <protection/>
    </xf>
    <xf numFmtId="49" fontId="7" fillId="0" borderId="39" xfId="30" applyNumberFormat="1" applyFont="1" applyFill="1" applyBorder="1" applyAlignment="1" applyProtection="1">
      <alignment vertical="center" wrapText="1"/>
      <protection/>
    </xf>
    <xf numFmtId="0" fontId="7" fillId="0" borderId="0" xfId="20" applyFont="1" applyBorder="1" applyAlignment="1">
      <alignment horizontal="center" vertical="center"/>
      <protection/>
    </xf>
    <xf numFmtId="49" fontId="7" fillId="0" borderId="36" xfId="30" applyNumberFormat="1" applyFont="1" applyFill="1" applyBorder="1" applyAlignment="1" applyProtection="1">
      <alignment vertical="center" wrapText="1"/>
      <protection/>
    </xf>
    <xf numFmtId="49" fontId="7" fillId="0" borderId="37" xfId="30" applyNumberFormat="1" applyFont="1" applyFill="1" applyBorder="1" applyAlignment="1" applyProtection="1">
      <alignment vertical="center" wrapText="1"/>
      <protection/>
    </xf>
    <xf numFmtId="49" fontId="7" fillId="9" borderId="36" xfId="31" applyNumberFormat="1" applyFont="1" applyFill="1" applyBorder="1" applyAlignment="1">
      <alignment vertical="center" wrapText="1"/>
    </xf>
    <xf numFmtId="49" fontId="7" fillId="9" borderId="37" xfId="31" applyNumberFormat="1" applyFont="1" applyFill="1" applyBorder="1" applyAlignment="1">
      <alignment vertical="center" wrapText="1"/>
    </xf>
    <xf numFmtId="0" fontId="36" fillId="0" borderId="48" xfId="20" applyFont="1" applyFill="1" applyBorder="1" applyAlignment="1" applyProtection="1">
      <alignment horizontal="center" vertical="center" wrapText="1"/>
      <protection/>
    </xf>
    <xf numFmtId="0" fontId="33" fillId="0" borderId="53" xfId="20" applyFont="1" applyFill="1" applyBorder="1" applyAlignment="1" applyProtection="1">
      <alignment horizontal="center" vertical="center"/>
      <protection/>
    </xf>
    <xf numFmtId="0" fontId="33" fillId="0" borderId="26" xfId="20" applyFont="1" applyFill="1" applyBorder="1" applyAlignment="1" applyProtection="1">
      <alignment horizontal="center" vertical="center"/>
      <protection/>
    </xf>
    <xf numFmtId="0" fontId="7" fillId="0" borderId="10" xfId="20" applyFont="1" applyBorder="1" applyAlignment="1" applyProtection="1">
      <alignment horizontal="center" vertical="center"/>
      <protection/>
    </xf>
    <xf numFmtId="166" fontId="7" fillId="5" borderId="10" xfId="20" applyNumberFormat="1" applyFont="1" applyFill="1" applyBorder="1" applyAlignment="1" applyProtection="1">
      <alignment horizontal="center" vertical="center"/>
      <protection locked="0"/>
    </xf>
    <xf numFmtId="167" fontId="7" fillId="0" borderId="10" xfId="20" applyNumberFormat="1" applyFont="1" applyBorder="1" applyAlignment="1" applyProtection="1">
      <alignment horizontal="center" vertical="center"/>
      <protection/>
    </xf>
    <xf numFmtId="0" fontId="7" fillId="5" borderId="10" xfId="20" applyFont="1" applyFill="1" applyBorder="1" applyAlignment="1" applyProtection="1">
      <alignment horizontal="center" vertical="center"/>
      <protection locked="0"/>
    </xf>
    <xf numFmtId="0" fontId="7" fillId="5" borderId="13" xfId="20" applyFont="1" applyFill="1" applyBorder="1" applyAlignment="1" applyProtection="1">
      <alignment horizontal="center" vertical="center" wrapText="1"/>
      <protection locked="0"/>
    </xf>
    <xf numFmtId="167" fontId="7" fillId="0" borderId="14" xfId="20" applyNumberFormat="1" applyFont="1" applyBorder="1" applyAlignment="1" applyProtection="1">
      <alignment horizontal="center" vertical="center"/>
      <protection/>
    </xf>
    <xf numFmtId="0" fontId="8" fillId="5" borderId="14" xfId="20" applyFont="1" applyFill="1" applyBorder="1" applyAlignment="1" applyProtection="1">
      <alignment horizontal="center" vertical="center"/>
      <protection locked="0"/>
    </xf>
    <xf numFmtId="0" fontId="8" fillId="5" borderId="22" xfId="20" applyFont="1" applyFill="1" applyBorder="1" applyAlignment="1" applyProtection="1">
      <alignment horizontal="center" vertical="center"/>
      <protection locked="0"/>
    </xf>
    <xf numFmtId="0" fontId="8" fillId="5" borderId="10" xfId="20" applyFont="1" applyFill="1" applyBorder="1" applyAlignment="1" applyProtection="1">
      <alignment horizontal="center" vertical="center"/>
      <protection locked="0"/>
    </xf>
    <xf numFmtId="0" fontId="8" fillId="5" borderId="20" xfId="20" applyFont="1" applyFill="1" applyBorder="1" applyAlignment="1" applyProtection="1">
      <alignment horizontal="center" vertical="center" wrapText="1"/>
      <protection locked="0"/>
    </xf>
    <xf numFmtId="0" fontId="8" fillId="5" borderId="16" xfId="20" applyFont="1" applyFill="1" applyBorder="1" applyAlignment="1" applyProtection="1">
      <alignment horizontal="center" vertical="center" wrapText="1"/>
      <protection locked="0"/>
    </xf>
    <xf numFmtId="0" fontId="8" fillId="5" borderId="13" xfId="20" applyFont="1" applyFill="1" applyBorder="1" applyAlignment="1" applyProtection="1">
      <alignment horizontal="center" vertical="center" wrapText="1"/>
      <protection locked="0"/>
    </xf>
    <xf numFmtId="49" fontId="7" fillId="9" borderId="36" xfId="31" applyNumberFormat="1" applyFont="1" applyFill="1" applyBorder="1" applyAlignment="1" applyProtection="1">
      <alignment vertical="center" wrapText="1"/>
      <protection/>
    </xf>
    <xf numFmtId="49" fontId="7" fillId="9" borderId="37" xfId="31" applyNumberFormat="1" applyFont="1" applyFill="1" applyBorder="1" applyAlignment="1" applyProtection="1">
      <alignment vertical="center" wrapText="1"/>
      <protection/>
    </xf>
    <xf numFmtId="49" fontId="7" fillId="9" borderId="36" xfId="30" applyNumberFormat="1" applyFont="1" applyFill="1" applyBorder="1" applyAlignment="1" applyProtection="1">
      <alignment horizontal="left" vertical="center" wrapText="1"/>
      <protection/>
    </xf>
    <xf numFmtId="49" fontId="7" fillId="9" borderId="37" xfId="30" applyNumberFormat="1" applyFont="1" applyFill="1" applyBorder="1" applyAlignment="1" applyProtection="1">
      <alignment horizontal="left" vertical="center" wrapText="1"/>
      <protection/>
    </xf>
    <xf numFmtId="3" fontId="7" fillId="5" borderId="40" xfId="20" applyNumberFormat="1" applyFont="1" applyFill="1" applyBorder="1" applyAlignment="1" applyProtection="1">
      <alignment horizontal="center" vertical="center" wrapText="1"/>
      <protection locked="0"/>
    </xf>
    <xf numFmtId="49" fontId="7" fillId="0" borderId="36" xfId="30" applyNumberFormat="1" applyFont="1" applyBorder="1" applyAlignment="1" applyProtection="1">
      <alignment vertical="center" wrapText="1"/>
      <protection/>
    </xf>
    <xf numFmtId="49" fontId="7" fillId="0" borderId="37" xfId="30" applyNumberFormat="1" applyFont="1" applyBorder="1" applyAlignment="1" applyProtection="1">
      <alignment vertical="center" wrapText="1"/>
      <protection/>
    </xf>
    <xf numFmtId="49" fontId="7" fillId="0" borderId="4" xfId="31" applyNumberFormat="1" applyFont="1" applyBorder="1" applyAlignment="1" applyProtection="1">
      <alignment horizontal="left" vertical="center" wrapText="1"/>
      <protection/>
    </xf>
    <xf numFmtId="49" fontId="7" fillId="0" borderId="4" xfId="30" applyNumberFormat="1" applyFont="1" applyBorder="1" applyAlignment="1" applyProtection="1">
      <alignment horizontal="left" vertical="center" wrapText="1"/>
      <protection/>
    </xf>
    <xf numFmtId="49" fontId="7" fillId="0" borderId="4" xfId="31" applyNumberFormat="1" applyFont="1" applyFill="1" applyBorder="1" applyAlignment="1" applyProtection="1">
      <alignment horizontal="left" vertical="center" wrapText="1"/>
      <protection/>
    </xf>
    <xf numFmtId="0" fontId="7" fillId="0" borderId="22" xfId="20" applyFont="1" applyFill="1" applyBorder="1" applyAlignment="1" applyProtection="1">
      <alignment horizontal="center" vertical="center" wrapText="1"/>
      <protection/>
    </xf>
    <xf numFmtId="0" fontId="7" fillId="0" borderId="10" xfId="20" applyFont="1" applyFill="1" applyBorder="1" applyAlignment="1" applyProtection="1">
      <alignment horizontal="center" vertical="center" wrapText="1"/>
      <protection/>
    </xf>
    <xf numFmtId="0" fontId="7" fillId="0" borderId="45" xfId="0" applyFont="1" applyFill="1" applyBorder="1" applyAlignment="1" applyProtection="1">
      <alignment horizontal="left" vertical="center" wrapText="1"/>
      <protection/>
    </xf>
    <xf numFmtId="0" fontId="7" fillId="0" borderId="54" xfId="0" applyFont="1" applyFill="1" applyBorder="1" applyAlignment="1" applyProtection="1">
      <alignment horizontal="left" vertical="center" wrapText="1"/>
      <protection/>
    </xf>
    <xf numFmtId="49" fontId="7" fillId="9" borderId="32" xfId="30" applyNumberFormat="1" applyFont="1" applyFill="1" applyBorder="1" applyAlignment="1" applyProtection="1">
      <alignment vertical="center" wrapText="1"/>
      <protection/>
    </xf>
    <xf numFmtId="49" fontId="7" fillId="9" borderId="39" xfId="30" applyNumberFormat="1" applyFont="1" applyFill="1" applyBorder="1" applyAlignment="1" applyProtection="1">
      <alignment vertical="center" wrapText="1"/>
      <protection/>
    </xf>
    <xf numFmtId="49" fontId="7" fillId="9" borderId="36" xfId="30" applyNumberFormat="1" applyFont="1" applyFill="1" applyBorder="1" applyAlignment="1" applyProtection="1">
      <alignment vertical="center" wrapText="1"/>
      <protection/>
    </xf>
    <xf numFmtId="49" fontId="7" fillId="9" borderId="37" xfId="30" applyNumberFormat="1" applyFont="1" applyFill="1" applyBorder="1" applyAlignment="1" applyProtection="1">
      <alignment vertical="center" wrapText="1"/>
      <protection/>
    </xf>
    <xf numFmtId="0" fontId="7" fillId="0" borderId="48" xfId="0" applyFont="1" applyFill="1" applyBorder="1" applyAlignment="1" applyProtection="1">
      <alignment horizontal="center" wrapText="1"/>
      <protection/>
    </xf>
    <xf numFmtId="0" fontId="7" fillId="0" borderId="53" xfId="0" applyFont="1" applyFill="1" applyBorder="1" applyAlignment="1" applyProtection="1">
      <alignment horizontal="center" wrapText="1"/>
      <protection/>
    </xf>
    <xf numFmtId="0" fontId="7" fillId="0" borderId="26" xfId="0" applyFont="1" applyFill="1" applyBorder="1" applyAlignment="1" applyProtection="1">
      <alignment horizontal="center" wrapText="1"/>
      <protection/>
    </xf>
    <xf numFmtId="0" fontId="7" fillId="5" borderId="14" xfId="20" applyFont="1" applyFill="1" applyBorder="1" applyAlignment="1" applyProtection="1">
      <alignment horizontal="center" vertical="center"/>
      <protection locked="0"/>
    </xf>
    <xf numFmtId="0" fontId="7" fillId="0" borderId="21" xfId="20" applyFont="1" applyBorder="1" applyAlignment="1" applyProtection="1">
      <alignment horizontal="center" vertical="center"/>
      <protection/>
    </xf>
    <xf numFmtId="0" fontId="7" fillId="0" borderId="4" xfId="20" applyFont="1" applyBorder="1" applyAlignment="1" applyProtection="1">
      <alignment horizontal="center" vertical="center"/>
      <protection/>
    </xf>
    <xf numFmtId="167" fontId="7" fillId="0" borderId="21" xfId="20" applyNumberFormat="1" applyFont="1" applyBorder="1" applyAlignment="1" applyProtection="1">
      <alignment horizontal="center" vertical="center"/>
      <protection/>
    </xf>
    <xf numFmtId="167" fontId="7" fillId="0" borderId="4" xfId="20" applyNumberFormat="1" applyFont="1" applyBorder="1" applyAlignment="1" applyProtection="1">
      <alignment horizontal="center" vertical="center"/>
      <protection/>
    </xf>
    <xf numFmtId="0" fontId="7" fillId="5" borderId="21" xfId="20" applyFont="1" applyFill="1" applyBorder="1" applyAlignment="1" applyProtection="1">
      <alignment horizontal="center" vertical="center"/>
      <protection locked="0"/>
    </xf>
    <xf numFmtId="0" fontId="7" fillId="5" borderId="4" xfId="20" applyFont="1" applyFill="1" applyBorder="1" applyAlignment="1" applyProtection="1">
      <alignment horizontal="center" vertical="center"/>
      <protection locked="0"/>
    </xf>
    <xf numFmtId="166" fontId="7" fillId="5" borderId="21" xfId="20" applyNumberFormat="1" applyFont="1" applyFill="1" applyBorder="1" applyAlignment="1" applyProtection="1">
      <alignment horizontal="center" vertical="center"/>
      <protection locked="0"/>
    </xf>
    <xf numFmtId="166" fontId="7" fillId="5" borderId="4" xfId="20" applyNumberFormat="1" applyFont="1" applyFill="1" applyBorder="1" applyAlignment="1" applyProtection="1">
      <alignment horizontal="center" vertical="center"/>
      <protection locked="0"/>
    </xf>
    <xf numFmtId="0" fontId="7" fillId="0" borderId="55" xfId="30" applyNumberFormat="1" applyFont="1" applyFill="1" applyBorder="1" applyAlignment="1" applyProtection="1">
      <alignment horizontal="left" vertical="center" wrapText="1"/>
      <protection/>
    </xf>
    <xf numFmtId="0" fontId="7" fillId="0" borderId="56" xfId="30" applyNumberFormat="1" applyFont="1" applyFill="1" applyBorder="1" applyAlignment="1" applyProtection="1">
      <alignment horizontal="left" vertical="center" wrapText="1"/>
      <protection/>
    </xf>
    <xf numFmtId="0" fontId="7" fillId="0" borderId="57" xfId="30" applyNumberFormat="1" applyFont="1" applyBorder="1" applyAlignment="1" applyProtection="1">
      <alignment horizontal="left" vertical="center" wrapText="1"/>
      <protection/>
    </xf>
    <xf numFmtId="0" fontId="7" fillId="0" borderId="58" xfId="30" applyNumberFormat="1" applyFont="1" applyBorder="1" applyAlignment="1" applyProtection="1">
      <alignment horizontal="left" vertical="center" wrapText="1"/>
      <protection/>
    </xf>
    <xf numFmtId="0" fontId="8" fillId="7" borderId="21" xfId="20" applyFont="1" applyFill="1" applyBorder="1" applyAlignment="1" applyProtection="1">
      <alignment horizontal="left" vertical="center"/>
      <protection/>
    </xf>
    <xf numFmtId="0" fontId="8" fillId="7" borderId="59" xfId="20" applyFont="1" applyFill="1" applyBorder="1" applyAlignment="1" applyProtection="1">
      <alignment horizontal="left" vertical="center"/>
      <protection/>
    </xf>
    <xf numFmtId="49" fontId="7" fillId="0" borderId="36" xfId="31" applyNumberFormat="1" applyFont="1" applyBorder="1" applyAlignment="1" applyProtection="1">
      <alignment horizontal="left" vertical="center" wrapText="1"/>
      <protection/>
    </xf>
    <xf numFmtId="49" fontId="7" fillId="0" borderId="37" xfId="31" applyNumberFormat="1" applyFont="1" applyBorder="1" applyAlignment="1" applyProtection="1">
      <alignment horizontal="left" vertical="center" wrapText="1"/>
      <protection/>
    </xf>
    <xf numFmtId="0" fontId="7" fillId="0" borderId="60" xfId="30" applyNumberFormat="1" applyFont="1" applyFill="1" applyBorder="1" applyAlignment="1" applyProtection="1">
      <alignment horizontal="left" vertical="center" wrapText="1"/>
      <protection/>
    </xf>
    <xf numFmtId="0" fontId="7" fillId="0" borderId="61" xfId="30" applyNumberFormat="1" applyFont="1" applyFill="1" applyBorder="1" applyAlignment="1" applyProtection="1">
      <alignment horizontal="left" vertical="center" wrapText="1"/>
      <protection/>
    </xf>
    <xf numFmtId="0" fontId="7" fillId="5" borderId="20" xfId="20" applyFont="1" applyFill="1" applyBorder="1" applyAlignment="1" applyProtection="1">
      <alignment horizontal="center" vertical="center" wrapText="1"/>
      <protection locked="0"/>
    </xf>
    <xf numFmtId="0" fontId="7" fillId="0" borderId="7" xfId="25" applyFont="1" applyBorder="1" applyAlignment="1">
      <alignment horizontal="left" vertical="center" wrapText="1"/>
      <protection/>
    </xf>
    <xf numFmtId="49" fontId="7" fillId="9" borderId="36" xfId="30" applyNumberFormat="1" applyFont="1" applyFill="1" applyBorder="1" applyAlignment="1">
      <alignment horizontal="left" vertical="center" wrapText="1"/>
      <protection/>
    </xf>
    <xf numFmtId="49" fontId="7" fillId="9" borderId="37" xfId="30" applyNumberFormat="1" applyFont="1" applyFill="1" applyBorder="1" applyAlignment="1">
      <alignment horizontal="left" vertical="center" wrapText="1"/>
      <protection/>
    </xf>
    <xf numFmtId="49" fontId="7" fillId="0" borderId="51" xfId="31" applyNumberFormat="1" applyFont="1" applyFill="1" applyBorder="1" applyAlignment="1" applyProtection="1">
      <alignment vertical="center" wrapText="1"/>
      <protection/>
    </xf>
    <xf numFmtId="49" fontId="7" fillId="0" borderId="52" xfId="31" applyNumberFormat="1" applyFont="1" applyFill="1" applyBorder="1" applyAlignment="1" applyProtection="1">
      <alignment vertical="center" wrapText="1"/>
      <protection/>
    </xf>
    <xf numFmtId="0" fontId="8" fillId="0" borderId="4" xfId="30" applyFont="1" applyFill="1" applyBorder="1" applyAlignment="1" applyProtection="1">
      <alignment horizontal="left" vertical="center" wrapText="1"/>
      <protection/>
    </xf>
    <xf numFmtId="0" fontId="8" fillId="0" borderId="62" xfId="20" applyFont="1" applyFill="1" applyBorder="1" applyAlignment="1" applyProtection="1">
      <alignment horizontal="left" vertical="center"/>
      <protection/>
    </xf>
    <xf numFmtId="0" fontId="8" fillId="0" borderId="63" xfId="20" applyFont="1" applyFill="1" applyBorder="1" applyAlignment="1" applyProtection="1">
      <alignment horizontal="left" vertical="center"/>
      <protection/>
    </xf>
    <xf numFmtId="0" fontId="8" fillId="0" borderId="64" xfId="20" applyFont="1" applyFill="1" applyBorder="1" applyAlignment="1" applyProtection="1">
      <alignment horizontal="left" vertical="center"/>
      <protection/>
    </xf>
    <xf numFmtId="0" fontId="8" fillId="0" borderId="65" xfId="20" applyFont="1" applyFill="1" applyBorder="1" applyAlignment="1" applyProtection="1">
      <alignment horizontal="left" vertical="center"/>
      <protection/>
    </xf>
    <xf numFmtId="0" fontId="7" fillId="0" borderId="54" xfId="20" applyFont="1" applyFill="1" applyBorder="1" applyAlignment="1" applyProtection="1">
      <alignment horizontal="left" vertical="center"/>
      <protection/>
    </xf>
    <xf numFmtId="0" fontId="7" fillId="0" borderId="37" xfId="20" applyFont="1" applyFill="1" applyBorder="1" applyAlignment="1" applyProtection="1">
      <alignment horizontal="left" vertical="center"/>
      <protection/>
    </xf>
    <xf numFmtId="0" fontId="7" fillId="0" borderId="61" xfId="20" applyFont="1" applyFill="1" applyBorder="1" applyAlignment="1" applyProtection="1">
      <alignment horizontal="left" vertical="center"/>
      <protection/>
    </xf>
    <xf numFmtId="0" fontId="8" fillId="0" borderId="48" xfId="20" applyFont="1" applyFill="1" applyBorder="1" applyAlignment="1" applyProtection="1">
      <alignment horizontal="center" vertical="center"/>
      <protection/>
    </xf>
    <xf numFmtId="0" fontId="8" fillId="0" borderId="53" xfId="20" applyFont="1" applyFill="1" applyBorder="1" applyAlignment="1" applyProtection="1">
      <alignment horizontal="center" vertical="center"/>
      <protection/>
    </xf>
    <xf numFmtId="0" fontId="8" fillId="0" borderId="26" xfId="20" applyFont="1" applyFill="1" applyBorder="1" applyAlignment="1" applyProtection="1">
      <alignment horizontal="center" vertical="center"/>
      <protection/>
    </xf>
    <xf numFmtId="0" fontId="7" fillId="9" borderId="36" xfId="30" applyNumberFormat="1" applyFont="1" applyFill="1" applyBorder="1" applyAlignment="1" applyProtection="1">
      <alignment horizontal="left" vertical="center" wrapText="1"/>
      <protection/>
    </xf>
    <xf numFmtId="0" fontId="7" fillId="9" borderId="37" xfId="30" applyNumberFormat="1" applyFont="1" applyFill="1" applyBorder="1" applyAlignment="1" applyProtection="1">
      <alignment horizontal="left" vertical="center" wrapText="1"/>
      <protection/>
    </xf>
    <xf numFmtId="0" fontId="7" fillId="0" borderId="66" xfId="20" applyFont="1" applyFill="1" applyBorder="1" applyAlignment="1" applyProtection="1">
      <alignment horizontal="left" vertical="center"/>
      <protection/>
    </xf>
    <xf numFmtId="0" fontId="7" fillId="0" borderId="36" xfId="30" applyNumberFormat="1" applyFont="1" applyBorder="1" applyAlignment="1">
      <alignment horizontal="left" vertical="center" wrapText="1"/>
      <protection/>
    </xf>
    <xf numFmtId="0" fontId="7" fillId="0" borderId="37" xfId="30" applyNumberFormat="1" applyFont="1" applyBorder="1" applyAlignment="1">
      <alignment horizontal="left" vertical="center" wrapText="1"/>
      <protection/>
    </xf>
    <xf numFmtId="0" fontId="7" fillId="0" borderId="51" xfId="30" applyNumberFormat="1" applyFont="1" applyBorder="1" applyAlignment="1" applyProtection="1">
      <alignment horizontal="left" vertical="center" wrapText="1"/>
      <protection/>
    </xf>
    <xf numFmtId="0" fontId="7" fillId="0" borderId="52" xfId="30" applyNumberFormat="1" applyFont="1" applyBorder="1" applyAlignment="1" applyProtection="1">
      <alignment horizontal="left" vertical="center" wrapText="1"/>
      <protection/>
    </xf>
    <xf numFmtId="49" fontId="7" fillId="0" borderId="60" xfId="30" applyNumberFormat="1" applyFont="1" applyBorder="1" applyAlignment="1" applyProtection="1">
      <alignment horizontal="left" vertical="center" wrapText="1"/>
      <protection/>
    </xf>
    <xf numFmtId="49" fontId="7" fillId="0" borderId="61" xfId="30" applyNumberFormat="1" applyFont="1" applyBorder="1" applyAlignment="1" applyProtection="1">
      <alignment horizontal="left" vertical="center" wrapText="1"/>
      <protection/>
    </xf>
    <xf numFmtId="0" fontId="8" fillId="7" borderId="67" xfId="20" applyFont="1" applyFill="1" applyBorder="1" applyAlignment="1" applyProtection="1">
      <alignment horizontal="left" vertical="center"/>
      <protection/>
    </xf>
    <xf numFmtId="0" fontId="8" fillId="7" borderId="19" xfId="20" applyFont="1" applyFill="1" applyBorder="1" applyAlignment="1" applyProtection="1">
      <alignment horizontal="left" vertical="center"/>
      <protection/>
    </xf>
    <xf numFmtId="0" fontId="8" fillId="7" borderId="68" xfId="20" applyFont="1" applyFill="1" applyBorder="1" applyAlignment="1" applyProtection="1">
      <alignment horizontal="left" vertical="center"/>
      <protection/>
    </xf>
    <xf numFmtId="166" fontId="7" fillId="5" borderId="22" xfId="110" applyNumberFormat="1" applyFont="1" applyFill="1" applyBorder="1" applyAlignment="1" applyProtection="1">
      <alignment horizontal="center" vertical="center"/>
      <protection locked="0"/>
    </xf>
    <xf numFmtId="166" fontId="7" fillId="5" borderId="10" xfId="110" applyNumberFormat="1" applyFont="1" applyFill="1" applyBorder="1" applyAlignment="1" applyProtection="1">
      <alignment horizontal="center" vertical="center"/>
      <protection locked="0"/>
    </xf>
    <xf numFmtId="0" fontId="7" fillId="0" borderId="36" xfId="30" applyNumberFormat="1" applyFont="1" applyBorder="1" applyAlignment="1" applyProtection="1">
      <alignment horizontal="left" vertical="center" wrapText="1"/>
      <protection/>
    </xf>
    <xf numFmtId="0" fontId="7" fillId="0" borderId="37" xfId="30" applyNumberFormat="1" applyFont="1" applyBorder="1" applyAlignment="1" applyProtection="1">
      <alignment horizontal="left" vertical="center" wrapText="1"/>
      <protection/>
    </xf>
    <xf numFmtId="0" fontId="7" fillId="0" borderId="14" xfId="20" applyFont="1" applyBorder="1" applyAlignment="1" applyProtection="1">
      <alignment horizontal="center" vertical="center"/>
      <protection/>
    </xf>
    <xf numFmtId="3" fontId="7" fillId="5" borderId="11" xfId="20" applyNumberFormat="1" applyFont="1" applyFill="1" applyBorder="1" applyAlignment="1" applyProtection="1">
      <alignment horizontal="center" vertical="center"/>
      <protection locked="0"/>
    </xf>
    <xf numFmtId="0" fontId="7" fillId="0" borderId="51" xfId="30" applyNumberFormat="1" applyFont="1" applyBorder="1" applyAlignment="1" applyProtection="1">
      <alignment vertical="center" wrapText="1"/>
      <protection/>
    </xf>
    <xf numFmtId="0" fontId="7" fillId="0" borderId="52" xfId="30" applyNumberFormat="1" applyFont="1" applyBorder="1" applyAlignment="1" applyProtection="1">
      <alignment vertical="center" wrapText="1"/>
      <protection/>
    </xf>
    <xf numFmtId="0" fontId="7" fillId="0" borderId="53" xfId="20" applyFont="1" applyFill="1" applyBorder="1" applyAlignment="1" applyProtection="1">
      <alignment horizontal="left" vertical="center"/>
      <protection/>
    </xf>
    <xf numFmtId="0" fontId="7" fillId="0" borderId="26" xfId="20" applyFont="1" applyFill="1" applyBorder="1" applyAlignment="1" applyProtection="1">
      <alignment horizontal="left" vertical="center"/>
      <protection/>
    </xf>
    <xf numFmtId="0" fontId="34" fillId="4" borderId="25" xfId="20" applyFont="1" applyFill="1" applyBorder="1" applyAlignment="1" applyProtection="1">
      <alignment horizontal="left" vertical="center" wrapText="1"/>
      <protection/>
    </xf>
    <xf numFmtId="0" fontId="34" fillId="4" borderId="8" xfId="20" applyFont="1" applyFill="1" applyBorder="1" applyAlignment="1" applyProtection="1">
      <alignment horizontal="left" vertical="center" wrapText="1"/>
      <protection/>
    </xf>
    <xf numFmtId="0" fontId="8" fillId="0" borderId="8" xfId="20" applyFont="1" applyBorder="1" applyAlignment="1" applyProtection="1">
      <alignment horizontal="center" vertical="center"/>
      <protection/>
    </xf>
    <xf numFmtId="0" fontId="7" fillId="0" borderId="36" xfId="31" applyNumberFormat="1" applyFont="1" applyFill="1" applyBorder="1" applyAlignment="1" applyProtection="1">
      <alignment vertical="center" wrapText="1"/>
      <protection/>
    </xf>
    <xf numFmtId="0" fontId="7" fillId="0" borderId="37" xfId="31" applyNumberFormat="1" applyFont="1" applyFill="1" applyBorder="1" applyAlignment="1" applyProtection="1">
      <alignment vertical="center" wrapText="1"/>
      <protection/>
    </xf>
    <xf numFmtId="0" fontId="7" fillId="0" borderId="11" xfId="20" applyFont="1" applyFill="1" applyBorder="1" applyAlignment="1" applyProtection="1">
      <alignment horizontal="center" vertical="center" wrapText="1"/>
      <protection/>
    </xf>
    <xf numFmtId="0" fontId="7" fillId="0" borderId="51" xfId="30" applyNumberFormat="1" applyFont="1" applyFill="1" applyBorder="1" applyAlignment="1" applyProtection="1">
      <alignment vertical="center" wrapText="1"/>
      <protection/>
    </xf>
    <xf numFmtId="0" fontId="7" fillId="0" borderId="52" xfId="30" applyNumberFormat="1" applyFont="1" applyFill="1" applyBorder="1" applyAlignment="1" applyProtection="1">
      <alignment vertical="center" wrapText="1"/>
      <protection/>
    </xf>
    <xf numFmtId="0" fontId="8" fillId="9" borderId="11" xfId="30" applyFont="1" applyFill="1" applyBorder="1" applyAlignment="1" applyProtection="1">
      <alignment horizontal="center" vertical="center" wrapText="1"/>
      <protection/>
    </xf>
    <xf numFmtId="0" fontId="8" fillId="9" borderId="22" xfId="30" applyFont="1" applyFill="1" applyBorder="1" applyAlignment="1" applyProtection="1">
      <alignment horizontal="center" vertical="center" wrapText="1"/>
      <protection/>
    </xf>
    <xf numFmtId="0" fontId="8" fillId="9" borderId="10" xfId="30" applyFont="1" applyFill="1" applyBorder="1" applyAlignment="1" applyProtection="1">
      <alignment horizontal="center" vertical="center" wrapText="1"/>
      <protection/>
    </xf>
    <xf numFmtId="167" fontId="8" fillId="8" borderId="11" xfId="30" applyNumberFormat="1" applyFont="1" applyFill="1" applyBorder="1" applyAlignment="1" applyProtection="1">
      <alignment horizontal="center" vertical="center" wrapText="1"/>
      <protection locked="0"/>
    </xf>
    <xf numFmtId="167" fontId="8" fillId="8" borderId="22" xfId="30" applyNumberFormat="1" applyFont="1" applyFill="1" applyBorder="1" applyAlignment="1" applyProtection="1">
      <alignment horizontal="center" vertical="center" wrapText="1"/>
      <protection locked="0"/>
    </xf>
    <xf numFmtId="167" fontId="8" fillId="8" borderId="10" xfId="30" applyNumberFormat="1" applyFont="1" applyFill="1" applyBorder="1" applyAlignment="1" applyProtection="1">
      <alignment horizontal="center" vertical="center" wrapText="1"/>
      <protection locked="0"/>
    </xf>
    <xf numFmtId="167" fontId="8" fillId="0" borderId="11" xfId="30" applyNumberFormat="1" applyFont="1" applyFill="1" applyBorder="1" applyAlignment="1" applyProtection="1">
      <alignment horizontal="center" vertical="center" wrapText="1"/>
      <protection/>
    </xf>
    <xf numFmtId="0" fontId="8" fillId="0" borderId="22" xfId="30" applyFont="1" applyFill="1" applyBorder="1" applyAlignment="1" applyProtection="1">
      <alignment horizontal="center" vertical="center" wrapText="1"/>
      <protection/>
    </xf>
    <xf numFmtId="0" fontId="8" fillId="0" borderId="10" xfId="30" applyFont="1" applyFill="1" applyBorder="1" applyAlignment="1" applyProtection="1">
      <alignment horizontal="center" vertical="center" wrapText="1"/>
      <protection/>
    </xf>
    <xf numFmtId="0" fontId="7" fillId="0" borderId="50" xfId="20" applyFont="1" applyFill="1" applyBorder="1" applyAlignment="1" applyProtection="1">
      <alignment horizontal="left" vertical="center"/>
      <protection/>
    </xf>
    <xf numFmtId="0" fontId="7" fillId="0" borderId="38" xfId="20" applyFont="1" applyFill="1" applyBorder="1" applyAlignment="1" applyProtection="1">
      <alignment horizontal="left" vertical="center"/>
      <protection/>
    </xf>
    <xf numFmtId="0" fontId="7" fillId="0" borderId="44" xfId="20" applyFont="1" applyFill="1" applyBorder="1" applyAlignment="1" applyProtection="1">
      <alignment horizontal="left" vertical="center"/>
      <protection/>
    </xf>
    <xf numFmtId="0" fontId="7" fillId="0" borderId="48" xfId="20" applyFont="1" applyFill="1" applyBorder="1" applyAlignment="1" applyProtection="1">
      <alignment horizontal="left" vertical="center"/>
      <protection/>
    </xf>
    <xf numFmtId="0" fontId="7" fillId="0" borderId="27" xfId="20" applyFont="1" applyFill="1" applyBorder="1" applyAlignment="1" applyProtection="1">
      <alignment horizontal="left" vertical="center"/>
      <protection/>
    </xf>
    <xf numFmtId="0" fontId="7" fillId="0" borderId="49" xfId="20" applyFont="1" applyFill="1" applyBorder="1" applyAlignment="1" applyProtection="1">
      <alignment horizontal="left" vertical="center"/>
      <protection/>
    </xf>
    <xf numFmtId="0" fontId="8" fillId="7" borderId="54" xfId="20" applyFont="1" applyFill="1" applyBorder="1" applyAlignment="1" applyProtection="1">
      <alignment horizontal="left" vertical="center"/>
      <protection/>
    </xf>
    <xf numFmtId="0" fontId="7" fillId="0" borderId="69" xfId="20" applyFont="1" applyFill="1" applyBorder="1" applyAlignment="1" applyProtection="1">
      <alignment horizontal="left" vertical="center"/>
      <protection/>
    </xf>
    <xf numFmtId="0" fontId="7" fillId="0" borderId="70" xfId="20" applyFont="1" applyFill="1" applyBorder="1" applyAlignment="1" applyProtection="1">
      <alignment horizontal="left" vertical="center"/>
      <protection/>
    </xf>
    <xf numFmtId="0" fontId="7" fillId="0" borderId="58" xfId="20" applyFont="1" applyFill="1" applyBorder="1" applyAlignment="1" applyProtection="1">
      <alignment horizontal="left" vertical="center"/>
      <protection/>
    </xf>
    <xf numFmtId="0" fontId="7" fillId="0" borderId="52" xfId="20" applyFont="1" applyFill="1" applyBorder="1" applyAlignment="1" applyProtection="1">
      <alignment horizontal="left" vertical="center"/>
      <protection/>
    </xf>
    <xf numFmtId="0" fontId="7" fillId="0" borderId="71" xfId="20" applyFont="1" applyBorder="1" applyAlignment="1">
      <alignment horizontal="center" vertical="center"/>
      <protection/>
    </xf>
    <xf numFmtId="0" fontId="36" fillId="0" borderId="36" xfId="20" applyFont="1" applyBorder="1" applyAlignment="1">
      <alignment horizontal="left" vertical="center" wrapText="1"/>
      <protection/>
    </xf>
    <xf numFmtId="0" fontId="36" fillId="0" borderId="2" xfId="20" applyFont="1" applyBorder="1" applyAlignment="1">
      <alignment horizontal="left" vertical="center" wrapText="1"/>
      <protection/>
    </xf>
    <xf numFmtId="0" fontId="36" fillId="0" borderId="37" xfId="20" applyFont="1" applyBorder="1" applyAlignment="1">
      <alignment horizontal="left" vertical="center" wrapText="1"/>
      <protection/>
    </xf>
    <xf numFmtId="0" fontId="7" fillId="0" borderId="36" xfId="30" applyNumberFormat="1" applyFont="1" applyFill="1" applyBorder="1" applyAlignment="1" applyProtection="1">
      <alignment vertical="center" wrapText="1"/>
      <protection/>
    </xf>
    <xf numFmtId="0" fontId="7" fillId="0" borderId="37" xfId="30" applyNumberFormat="1" applyFont="1" applyFill="1" applyBorder="1" applyAlignment="1" applyProtection="1">
      <alignment vertical="center" wrapText="1"/>
      <protection/>
    </xf>
    <xf numFmtId="49" fontId="7" fillId="0" borderId="9" xfId="31" applyNumberFormat="1" applyFont="1" applyBorder="1" applyAlignment="1" applyProtection="1">
      <alignment horizontal="left" vertical="center" wrapText="1"/>
      <protection/>
    </xf>
    <xf numFmtId="0" fontId="8" fillId="0" borderId="9" xfId="30" applyFont="1" applyBorder="1" applyAlignment="1" applyProtection="1">
      <alignment horizontal="left" vertical="center" wrapText="1"/>
      <protection/>
    </xf>
    <xf numFmtId="0" fontId="8" fillId="0" borderId="4" xfId="30" applyFont="1" applyBorder="1" applyAlignment="1" applyProtection="1">
      <alignment horizontal="left" vertical="center" wrapText="1"/>
      <protection/>
    </xf>
    <xf numFmtId="49" fontId="7" fillId="0" borderId="7" xfId="30" applyNumberFormat="1" applyFont="1" applyBorder="1" applyAlignment="1" applyProtection="1">
      <alignment horizontal="left" vertical="center" wrapText="1"/>
      <protection/>
    </xf>
    <xf numFmtId="49" fontId="7" fillId="9" borderId="60" xfId="31" applyNumberFormat="1" applyFont="1" applyFill="1" applyBorder="1" applyAlignment="1">
      <alignment vertical="center" wrapText="1"/>
    </xf>
    <xf numFmtId="49" fontId="7" fillId="9" borderId="61" xfId="31" applyNumberFormat="1" applyFont="1" applyFill="1" applyBorder="1" applyAlignment="1">
      <alignment vertical="center" wrapText="1"/>
    </xf>
    <xf numFmtId="0" fontId="8" fillId="8" borderId="40" xfId="30" applyFont="1" applyFill="1" applyBorder="1" applyAlignment="1" applyProtection="1">
      <alignment horizontal="center" vertical="center" wrapText="1"/>
      <protection locked="0"/>
    </xf>
    <xf numFmtId="0" fontId="8" fillId="8" borderId="16" xfId="30" applyFont="1" applyFill="1" applyBorder="1" applyAlignment="1" applyProtection="1">
      <alignment horizontal="center" vertical="center" wrapText="1"/>
      <protection locked="0"/>
    </xf>
    <xf numFmtId="0" fontId="8" fillId="8" borderId="13" xfId="30" applyFont="1" applyFill="1" applyBorder="1" applyAlignment="1" applyProtection="1">
      <alignment horizontal="center" vertical="center" wrapText="1"/>
      <protection locked="0"/>
    </xf>
    <xf numFmtId="0" fontId="7" fillId="0" borderId="57" xfId="25" applyFont="1" applyFill="1" applyBorder="1" applyAlignment="1" applyProtection="1">
      <alignment horizontal="left" vertical="center" wrapText="1"/>
      <protection/>
    </xf>
    <xf numFmtId="0" fontId="7" fillId="0" borderId="58" xfId="25" applyFont="1" applyFill="1" applyBorder="1" applyAlignment="1" applyProtection="1">
      <alignment horizontal="left" vertical="center" wrapText="1"/>
      <protection/>
    </xf>
    <xf numFmtId="166" fontId="8" fillId="5" borderId="14" xfId="21" applyNumberFormat="1" applyFont="1" applyFill="1" applyBorder="1" applyAlignment="1" applyProtection="1">
      <alignment horizontal="center" vertical="center"/>
      <protection locked="0"/>
    </xf>
    <xf numFmtId="166" fontId="8" fillId="5" borderId="22" xfId="21" applyNumberFormat="1" applyFont="1" applyFill="1" applyBorder="1" applyAlignment="1" applyProtection="1">
      <alignment horizontal="center" vertical="center"/>
      <protection locked="0"/>
    </xf>
    <xf numFmtId="166" fontId="8" fillId="5" borderId="10" xfId="21" applyNumberFormat="1" applyFont="1" applyFill="1" applyBorder="1" applyAlignment="1" applyProtection="1">
      <alignment horizontal="center" vertical="center"/>
      <protection locked="0"/>
    </xf>
    <xf numFmtId="0" fontId="8" fillId="8" borderId="11" xfId="30" applyFont="1" applyFill="1" applyBorder="1" applyAlignment="1" applyProtection="1">
      <alignment horizontal="center" vertical="center" wrapText="1"/>
      <protection locked="0"/>
    </xf>
    <xf numFmtId="0" fontId="8" fillId="8" borderId="22" xfId="30" applyFont="1" applyFill="1" applyBorder="1" applyAlignment="1" applyProtection="1">
      <alignment horizontal="center" vertical="center" wrapText="1"/>
      <protection locked="0"/>
    </xf>
    <xf numFmtId="0" fontId="8" fillId="8" borderId="10" xfId="30" applyFont="1" applyFill="1" applyBorder="1" applyAlignment="1" applyProtection="1">
      <alignment horizontal="center" vertical="center" wrapText="1"/>
      <protection locked="0"/>
    </xf>
    <xf numFmtId="0" fontId="7" fillId="0" borderId="9" xfId="30" applyNumberFormat="1" applyFont="1" applyBorder="1" applyAlignment="1" applyProtection="1">
      <alignment horizontal="left" vertical="center" wrapText="1"/>
      <protection/>
    </xf>
    <xf numFmtId="49" fontId="7" fillId="0" borderId="36" xfId="30" applyNumberFormat="1" applyFont="1" applyBorder="1" applyAlignment="1">
      <alignment horizontal="left" vertical="center" wrapText="1"/>
      <protection/>
    </xf>
    <xf numFmtId="49" fontId="7" fillId="0" borderId="37" xfId="30" applyNumberFormat="1" applyFont="1" applyBorder="1" applyAlignment="1">
      <alignment horizontal="left" vertical="center" wrapText="1"/>
      <protection/>
    </xf>
    <xf numFmtId="49" fontId="7" fillId="0" borderId="36" xfId="30" applyNumberFormat="1" applyFont="1" applyFill="1" applyBorder="1" applyAlignment="1">
      <alignment horizontal="left" vertical="center" wrapText="1"/>
      <protection/>
    </xf>
    <xf numFmtId="49" fontId="7" fillId="0" borderId="37" xfId="30" applyNumberFormat="1" applyFont="1" applyFill="1" applyBorder="1" applyAlignment="1">
      <alignment horizontal="left" vertical="center" wrapText="1"/>
      <protection/>
    </xf>
    <xf numFmtId="0" fontId="8" fillId="7" borderId="14" xfId="20" applyFont="1" applyFill="1" applyBorder="1" applyAlignment="1" applyProtection="1">
      <alignment vertical="center"/>
      <protection/>
    </xf>
    <xf numFmtId="0" fontId="8" fillId="7" borderId="39" xfId="20" applyFont="1" applyFill="1" applyBorder="1" applyAlignment="1" applyProtection="1">
      <alignment horizontal="left" vertical="center"/>
      <protection/>
    </xf>
    <xf numFmtId="0" fontId="8" fillId="9" borderId="11" xfId="30" applyFont="1" applyFill="1" applyBorder="1" applyAlignment="1" applyProtection="1">
      <alignment horizontal="left" vertical="center" wrapText="1"/>
      <protection/>
    </xf>
    <xf numFmtId="0" fontId="8" fillId="9" borderId="9" xfId="30" applyFont="1" applyFill="1" applyBorder="1" applyAlignment="1" applyProtection="1">
      <alignment horizontal="left" vertical="center" wrapText="1"/>
      <protection/>
    </xf>
    <xf numFmtId="49" fontId="7" fillId="9" borderId="72" xfId="30" applyNumberFormat="1" applyFont="1" applyFill="1" applyBorder="1" applyAlignment="1">
      <alignment horizontal="left" vertical="center" wrapText="1"/>
      <protection/>
    </xf>
    <xf numFmtId="49" fontId="7" fillId="9" borderId="66" xfId="30" applyNumberFormat="1" applyFont="1" applyFill="1" applyBorder="1" applyAlignment="1">
      <alignment horizontal="left" vertical="center" wrapText="1"/>
      <protection/>
    </xf>
    <xf numFmtId="49" fontId="7" fillId="9" borderId="32" xfId="30" applyNumberFormat="1" applyFont="1" applyFill="1" applyBorder="1" applyAlignment="1">
      <alignment horizontal="left" vertical="center" wrapText="1"/>
      <protection/>
    </xf>
    <xf numFmtId="49" fontId="7" fillId="9" borderId="39" xfId="30" applyNumberFormat="1" applyFont="1" applyFill="1" applyBorder="1" applyAlignment="1">
      <alignment horizontal="left" vertical="center" wrapText="1"/>
      <protection/>
    </xf>
    <xf numFmtId="49" fontId="7" fillId="9" borderId="73" xfId="30" applyNumberFormat="1" applyFont="1" applyFill="1" applyBorder="1" applyAlignment="1">
      <alignment horizontal="left" vertical="center" wrapText="1"/>
      <protection/>
    </xf>
    <xf numFmtId="49" fontId="7" fillId="9" borderId="74" xfId="30" applyNumberFormat="1" applyFont="1" applyFill="1" applyBorder="1" applyAlignment="1">
      <alignment horizontal="left" vertical="center" wrapText="1"/>
      <protection/>
    </xf>
    <xf numFmtId="49" fontId="7" fillId="9" borderId="75" xfId="30" applyNumberFormat="1" applyFont="1" applyFill="1" applyBorder="1" applyAlignment="1">
      <alignment horizontal="left" vertical="center" wrapText="1"/>
      <protection/>
    </xf>
    <xf numFmtId="49" fontId="7" fillId="9" borderId="76" xfId="30" applyNumberFormat="1" applyFont="1" applyFill="1" applyBorder="1" applyAlignment="1">
      <alignment horizontal="left" vertical="center" wrapText="1"/>
      <protection/>
    </xf>
    <xf numFmtId="0" fontId="7" fillId="0" borderId="60" xfId="0" applyFont="1" applyFill="1" applyBorder="1" applyAlignment="1" applyProtection="1">
      <alignment horizontal="left" vertical="center" wrapText="1"/>
      <protection/>
    </xf>
    <xf numFmtId="0" fontId="7" fillId="0" borderId="61" xfId="0" applyFont="1" applyFill="1" applyBorder="1" applyAlignment="1" applyProtection="1">
      <alignment horizontal="left" vertical="center" wrapText="1"/>
      <protection/>
    </xf>
    <xf numFmtId="0" fontId="7" fillId="0" borderId="36" xfId="0" applyFont="1" applyFill="1" applyBorder="1" applyAlignment="1" applyProtection="1">
      <alignment horizontal="left" vertical="center" wrapText="1"/>
      <protection/>
    </xf>
    <xf numFmtId="0" fontId="7" fillId="0" borderId="37" xfId="0" applyFont="1" applyFill="1" applyBorder="1" applyAlignment="1" applyProtection="1">
      <alignment horizontal="left" vertical="center" wrapText="1"/>
      <protection/>
    </xf>
    <xf numFmtId="0" fontId="7" fillId="0" borderId="77" xfId="20" applyFont="1" applyFill="1" applyBorder="1" applyAlignment="1" applyProtection="1">
      <alignment horizontal="center" vertical="center"/>
      <protection/>
    </xf>
    <xf numFmtId="0" fontId="7" fillId="0" borderId="27" xfId="20" applyFont="1" applyFill="1" applyBorder="1" applyAlignment="1" applyProtection="1">
      <alignment horizontal="center" vertical="center"/>
      <protection/>
    </xf>
    <xf numFmtId="0" fontId="7" fillId="0" borderId="49" xfId="20" applyFont="1" applyFill="1" applyBorder="1" applyAlignment="1" applyProtection="1">
      <alignment horizontal="center" vertical="center"/>
      <protection/>
    </xf>
    <xf numFmtId="0" fontId="36" fillId="0" borderId="48" xfId="20" applyFont="1" applyFill="1" applyBorder="1" applyAlignment="1">
      <alignment horizontal="left" vertical="center" wrapText="1"/>
      <protection/>
    </xf>
    <xf numFmtId="0" fontId="36" fillId="0" borderId="26" xfId="20" applyFont="1" applyFill="1" applyBorder="1" applyAlignment="1">
      <alignment horizontal="left" vertical="center" wrapText="1"/>
      <protection/>
    </xf>
    <xf numFmtId="0" fontId="8" fillId="7" borderId="21" xfId="30" applyFont="1" applyFill="1" applyBorder="1" applyAlignment="1">
      <alignment horizontal="left" vertical="center" wrapText="1"/>
      <protection/>
    </xf>
    <xf numFmtId="0" fontId="8" fillId="7" borderId="59" xfId="30" applyFont="1" applyFill="1" applyBorder="1" applyAlignment="1">
      <alignment horizontal="left" vertical="center" wrapText="1"/>
      <protection/>
    </xf>
    <xf numFmtId="0" fontId="7" fillId="0" borderId="48" xfId="20" applyFont="1" applyFill="1" applyBorder="1" applyAlignment="1" applyProtection="1">
      <alignment horizontal="center" vertical="center"/>
      <protection/>
    </xf>
    <xf numFmtId="0" fontId="7" fillId="0" borderId="53" xfId="20" applyFont="1" applyFill="1" applyBorder="1" applyAlignment="1" applyProtection="1">
      <alignment horizontal="center" vertical="center"/>
      <protection/>
    </xf>
    <xf numFmtId="0" fontId="7" fillId="0" borderId="26" xfId="20" applyFont="1" applyFill="1" applyBorder="1" applyAlignment="1" applyProtection="1">
      <alignment horizontal="center" vertical="center"/>
      <protection/>
    </xf>
    <xf numFmtId="0" fontId="36" fillId="0" borderId="53" xfId="20" applyFont="1" applyFill="1" applyBorder="1" applyAlignment="1" applyProtection="1">
      <alignment horizontal="center" vertical="center" wrapText="1"/>
      <protection/>
    </xf>
    <xf numFmtId="0" fontId="36" fillId="0" borderId="26" xfId="20" applyFont="1" applyFill="1" applyBorder="1" applyAlignment="1" applyProtection="1">
      <alignment horizontal="center" vertical="center" wrapText="1"/>
      <protection/>
    </xf>
    <xf numFmtId="0" fontId="8" fillId="7" borderId="45" xfId="30" applyFont="1" applyFill="1" applyBorder="1" applyAlignment="1" applyProtection="1">
      <alignment horizontal="left" vertical="center" wrapText="1"/>
      <protection/>
    </xf>
    <xf numFmtId="0" fontId="8" fillId="7" borderId="46" xfId="30" applyFont="1" applyFill="1" applyBorder="1" applyAlignment="1" applyProtection="1">
      <alignment horizontal="left" vertical="center" wrapText="1"/>
      <protection/>
    </xf>
    <xf numFmtId="0" fontId="8" fillId="7" borderId="47" xfId="30" applyFont="1" applyFill="1" applyBorder="1" applyAlignment="1" applyProtection="1">
      <alignment horizontal="left" vertical="center" wrapText="1"/>
      <protection/>
    </xf>
    <xf numFmtId="0" fontId="7" fillId="0" borderId="32" xfId="25" applyFont="1" applyFill="1" applyBorder="1" applyAlignment="1" applyProtection="1">
      <alignment horizontal="left" vertical="center" wrapText="1"/>
      <protection/>
    </xf>
    <xf numFmtId="0" fontId="7" fillId="0" borderId="39" xfId="25" applyFont="1" applyFill="1" applyBorder="1" applyAlignment="1" applyProtection="1">
      <alignment horizontal="left" vertical="center" wrapText="1"/>
      <protection/>
    </xf>
    <xf numFmtId="3" fontId="7" fillId="0" borderId="22" xfId="25" applyNumberFormat="1" applyFont="1" applyFill="1" applyBorder="1" applyAlignment="1" applyProtection="1">
      <alignment horizontal="center" vertical="center"/>
      <protection/>
    </xf>
    <xf numFmtId="3" fontId="7" fillId="0" borderId="10" xfId="25" applyNumberFormat="1" applyFont="1" applyFill="1" applyBorder="1" applyAlignment="1" applyProtection="1">
      <alignment horizontal="center" vertical="center"/>
      <protection/>
    </xf>
    <xf numFmtId="167" fontId="7" fillId="0" borderId="22" xfId="20" applyNumberFormat="1" applyFont="1" applyFill="1" applyBorder="1" applyAlignment="1" applyProtection="1">
      <alignment horizontal="center" vertical="center"/>
      <protection/>
    </xf>
    <xf numFmtId="167" fontId="7" fillId="0" borderId="10" xfId="20" applyNumberFormat="1" applyFont="1" applyFill="1" applyBorder="1" applyAlignment="1" applyProtection="1">
      <alignment horizontal="center" vertical="center"/>
      <protection/>
    </xf>
    <xf numFmtId="0" fontId="8" fillId="0" borderId="11" xfId="25" applyFont="1" applyFill="1" applyBorder="1" applyAlignment="1" applyProtection="1">
      <alignment horizontal="left" vertical="center" wrapText="1"/>
      <protection/>
    </xf>
    <xf numFmtId="0" fontId="8" fillId="0" borderId="9" xfId="25" applyFont="1" applyFill="1" applyBorder="1" applyAlignment="1" applyProtection="1">
      <alignment horizontal="left" vertical="center" wrapText="1"/>
      <protection/>
    </xf>
    <xf numFmtId="0" fontId="7" fillId="0" borderId="60" xfId="25" applyFont="1" applyFill="1" applyBorder="1" applyAlignment="1" applyProtection="1">
      <alignment horizontal="left" vertical="center" wrapText="1"/>
      <protection/>
    </xf>
    <xf numFmtId="0" fontId="7" fillId="0" borderId="61" xfId="25" applyFont="1" applyFill="1" applyBorder="1" applyAlignment="1" applyProtection="1">
      <alignment horizontal="left" vertical="center" wrapText="1"/>
      <protection/>
    </xf>
    <xf numFmtId="0" fontId="7" fillId="0" borderId="36" xfId="0" applyFont="1" applyBorder="1" applyAlignment="1">
      <alignment horizontal="left" vertical="center" wrapText="1"/>
    </xf>
    <xf numFmtId="0" fontId="7" fillId="0" borderId="37" xfId="0" applyFont="1" applyBorder="1" applyAlignment="1">
      <alignment horizontal="left" vertical="center" wrapText="1"/>
    </xf>
  </cellXfs>
  <cellStyles count="97">
    <cellStyle name="Normal" xfId="0"/>
    <cellStyle name="Percent" xfId="15"/>
    <cellStyle name="Currency" xfId="16"/>
    <cellStyle name="Currency [0]" xfId="17"/>
    <cellStyle name="Comma" xfId="18"/>
    <cellStyle name="Comma [0]" xfId="19"/>
    <cellStyle name="normální 20" xfId="20"/>
    <cellStyle name="měny 6" xfId="21"/>
    <cellStyle name="Normální 3 2" xfId="22"/>
    <cellStyle name="Normální 2 2 2" xfId="23"/>
    <cellStyle name="Měna 2 2" xfId="24"/>
    <cellStyle name="normální 12" xfId="25"/>
    <cellStyle name="normální 15 2" xfId="26"/>
    <cellStyle name="Normální 9 2" xfId="27"/>
    <cellStyle name="Normální 5 2" xfId="28"/>
    <cellStyle name="Hypertextový odkaz 3" xfId="29"/>
    <cellStyle name="Normální_List1" xfId="30"/>
    <cellStyle name="Hypertextový odkaz_List1" xfId="31"/>
    <cellStyle name="normální 2" xfId="32"/>
    <cellStyle name="normální 2 2" xfId="33"/>
    <cellStyle name="Hypertextový odkaz 2" xfId="34"/>
    <cellStyle name="měny 6 2" xfId="35"/>
    <cellStyle name="Měna 2 2 2" xfId="36"/>
    <cellStyle name="Hypertextový odkaz 4" xfId="37"/>
    <cellStyle name="normální 2 6" xfId="38"/>
    <cellStyle name="normální 3" xfId="39"/>
    <cellStyle name="procent 2" xfId="40"/>
    <cellStyle name="měny 2" xfId="41"/>
    <cellStyle name="Calc Currency (0)" xfId="42"/>
    <cellStyle name="Calc Currency (2)" xfId="43"/>
    <cellStyle name="Calc Percent (0)" xfId="44"/>
    <cellStyle name="Calc Percent (1)" xfId="45"/>
    <cellStyle name="Calc Percent (2)" xfId="46"/>
    <cellStyle name="Calc Units (0)" xfId="47"/>
    <cellStyle name="Calc Units (1)" xfId="48"/>
    <cellStyle name="Calc Units (2)" xfId="49"/>
    <cellStyle name="cárky [0]_laroux" xfId="50"/>
    <cellStyle name="cárky_laroux" xfId="51"/>
    <cellStyle name="Cena" xfId="52"/>
    <cellStyle name="Comma [00]" xfId="53"/>
    <cellStyle name="Currency [00]" xfId="54"/>
    <cellStyle name="Currency0" xfId="55"/>
    <cellStyle name="Date Short" xfId="56"/>
    <cellStyle name="Discount" xfId="57"/>
    <cellStyle name="eárky [0]_laroux" xfId="58"/>
    <cellStyle name="eárky_laroux" xfId="59"/>
    <cellStyle name="Empty" xfId="60"/>
    <cellStyle name="Enter Currency (0)" xfId="61"/>
    <cellStyle name="Enter Currency (2)" xfId="62"/>
    <cellStyle name="Enter Units (0)" xfId="63"/>
    <cellStyle name="Enter Units (1)" xfId="64"/>
    <cellStyle name="Enter Units (2)" xfId="65"/>
    <cellStyle name="Grey" xfId="66"/>
    <cellStyle name="Header1" xfId="67"/>
    <cellStyle name="Header2" xfId="68"/>
    <cellStyle name="HPproduct" xfId="69"/>
    <cellStyle name="Hyperlink" xfId="70"/>
    <cellStyle name="Input [yellow]" xfId="71"/>
    <cellStyle name="Link Currency (0)" xfId="72"/>
    <cellStyle name="Link Currency (2)" xfId="73"/>
    <cellStyle name="Link Units (0)" xfId="74"/>
    <cellStyle name="Link Units (1)" xfId="75"/>
    <cellStyle name="Link Units (2)" xfId="76"/>
    <cellStyle name="List Price" xfId="77"/>
    <cellStyle name="Malý nadpis" xfId="78"/>
    <cellStyle name="meny_laroux" xfId="79"/>
    <cellStyle name="miny_laroux" xfId="80"/>
    <cellStyle name="Normal - Style1" xfId="81"/>
    <cellStyle name="P/N" xfId="82"/>
    <cellStyle name="Popis" xfId="83"/>
    <cellStyle name="Styl 1" xfId="84"/>
    <cellStyle name="Velký nadpis" xfId="85"/>
    <cellStyle name="Záhlaví" xfId="86"/>
    <cellStyle name="normální 4" xfId="87"/>
    <cellStyle name="měny 3" xfId="88"/>
    <cellStyle name="Měna 2" xfId="89"/>
    <cellStyle name="Hypertextový odkaz 2 2" xfId="90"/>
    <cellStyle name="Normální 10" xfId="91"/>
    <cellStyle name="Normální 11" xfId="92"/>
    <cellStyle name="normální 13" xfId="93"/>
    <cellStyle name="normální 2 3" xfId="94"/>
    <cellStyle name="normální 2 4" xfId="95"/>
    <cellStyle name="normální 2 5" xfId="96"/>
    <cellStyle name="Normální 5" xfId="97"/>
    <cellStyle name="Normální 6" xfId="98"/>
    <cellStyle name="Normální 7" xfId="99"/>
    <cellStyle name="Normální 8" xfId="100"/>
    <cellStyle name="Normální 9" xfId="101"/>
    <cellStyle name="Měna 3" xfId="102"/>
    <cellStyle name="normální 14" xfId="103"/>
    <cellStyle name="měny 4" xfId="104"/>
    <cellStyle name="normální 15" xfId="105"/>
    <cellStyle name="měny 5" xfId="106"/>
    <cellStyle name="Normální 4 2" xfId="107"/>
    <cellStyle name="normální 2 7" xfId="108"/>
    <cellStyle name="normální 12 2" xfId="109"/>
    <cellStyle name="Měna"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292"/>
  <sheetViews>
    <sheetView tabSelected="1" zoomScale="112" zoomScaleNormal="112" zoomScalePageLayoutView="50" workbookViewId="0" topLeftCell="A200">
      <selection activeCell="D210" sqref="D210:E210"/>
    </sheetView>
  </sheetViews>
  <sheetFormatPr defaultColWidth="11.00390625" defaultRowHeight="15"/>
  <cols>
    <col min="1" max="1" width="2.421875" style="1" customWidth="1"/>
    <col min="2" max="2" width="17.7109375" style="95" customWidth="1"/>
    <col min="3" max="3" width="27.7109375" style="4" customWidth="1"/>
    <col min="4" max="4" width="32.00390625" style="1" customWidth="1"/>
    <col min="5" max="5" width="57.7109375" style="1" customWidth="1"/>
    <col min="6" max="6" width="6.28125" style="2" customWidth="1"/>
    <col min="7" max="7" width="14.57421875" style="3" customWidth="1"/>
    <col min="8" max="8" width="21.00390625" style="5" customWidth="1"/>
    <col min="9" max="9" width="7.7109375" style="2" customWidth="1"/>
    <col min="10" max="10" width="69.140625" style="2" customWidth="1"/>
    <col min="11" max="11" width="30.7109375" style="2" customWidth="1"/>
    <col min="12" max="16384" width="11.00390625" style="1" customWidth="1"/>
  </cols>
  <sheetData>
    <row r="1" ht="10.8" thickBot="1"/>
    <row r="2" spans="2:11" ht="49.65" customHeight="1" thickBot="1">
      <c r="B2" s="292" t="s">
        <v>0</v>
      </c>
      <c r="C2" s="293"/>
      <c r="D2" s="293"/>
      <c r="E2" s="293"/>
      <c r="F2" s="293"/>
      <c r="G2" s="293"/>
      <c r="H2" s="293"/>
      <c r="I2" s="293"/>
      <c r="J2" s="16"/>
      <c r="K2" s="12" t="s">
        <v>1</v>
      </c>
    </row>
    <row r="3" spans="2:11" s="4" customFormat="1" ht="24.9" customHeight="1" thickBot="1">
      <c r="B3" s="96" t="s">
        <v>2</v>
      </c>
      <c r="C3" s="19" t="s">
        <v>3</v>
      </c>
      <c r="D3" s="294" t="s">
        <v>4</v>
      </c>
      <c r="E3" s="294"/>
      <c r="F3" s="102" t="s">
        <v>5</v>
      </c>
      <c r="G3" s="17" t="s">
        <v>6</v>
      </c>
      <c r="H3" s="21" t="s">
        <v>7</v>
      </c>
      <c r="I3" s="39" t="s">
        <v>8</v>
      </c>
      <c r="J3" s="102" t="s">
        <v>9</v>
      </c>
      <c r="K3" s="20" t="s">
        <v>371</v>
      </c>
    </row>
    <row r="4" spans="2:11" s="4" customFormat="1" ht="15" customHeight="1">
      <c r="B4" s="374" t="s">
        <v>10</v>
      </c>
      <c r="C4" s="376" t="s">
        <v>11</v>
      </c>
      <c r="D4" s="377"/>
      <c r="E4" s="377"/>
      <c r="F4" s="377"/>
      <c r="G4" s="377"/>
      <c r="H4" s="377"/>
      <c r="I4" s="377"/>
      <c r="J4" s="377"/>
      <c r="K4" s="378"/>
    </row>
    <row r="5" spans="2:11" ht="15" customHeight="1">
      <c r="B5" s="374"/>
      <c r="C5" s="18" t="s">
        <v>12</v>
      </c>
      <c r="D5" s="379" t="s">
        <v>344</v>
      </c>
      <c r="E5" s="380"/>
      <c r="F5" s="381">
        <v>6</v>
      </c>
      <c r="G5" s="158"/>
      <c r="H5" s="383">
        <f>F5*G5</f>
        <v>0</v>
      </c>
      <c r="I5" s="183"/>
      <c r="J5" s="40"/>
      <c r="K5" s="217"/>
    </row>
    <row r="6" spans="2:11" ht="15" customHeight="1">
      <c r="B6" s="374"/>
      <c r="C6" s="11" t="s">
        <v>13</v>
      </c>
      <c r="D6" s="132" t="s">
        <v>345</v>
      </c>
      <c r="E6" s="133"/>
      <c r="F6" s="381"/>
      <c r="G6" s="158"/>
      <c r="H6" s="383"/>
      <c r="I6" s="183"/>
      <c r="J6" s="40"/>
      <c r="K6" s="185"/>
    </row>
    <row r="7" spans="2:11" ht="24" customHeight="1">
      <c r="B7" s="374"/>
      <c r="C7" s="11" t="s">
        <v>14</v>
      </c>
      <c r="D7" s="132" t="s">
        <v>346</v>
      </c>
      <c r="E7" s="133"/>
      <c r="F7" s="381"/>
      <c r="G7" s="158"/>
      <c r="H7" s="383"/>
      <c r="I7" s="183"/>
      <c r="J7" s="40"/>
      <c r="K7" s="185"/>
    </row>
    <row r="8" spans="2:11" ht="24.15" customHeight="1">
      <c r="B8" s="374"/>
      <c r="C8" s="11" t="s">
        <v>15</v>
      </c>
      <c r="D8" s="132" t="s">
        <v>16</v>
      </c>
      <c r="E8" s="133"/>
      <c r="F8" s="381"/>
      <c r="G8" s="158"/>
      <c r="H8" s="383"/>
      <c r="I8" s="183"/>
      <c r="J8" s="40"/>
      <c r="K8" s="185"/>
    </row>
    <row r="9" spans="2:11" ht="15" customHeight="1">
      <c r="B9" s="374"/>
      <c r="C9" s="11" t="s">
        <v>17</v>
      </c>
      <c r="D9" s="132" t="s">
        <v>347</v>
      </c>
      <c r="E9" s="133"/>
      <c r="F9" s="381"/>
      <c r="G9" s="158"/>
      <c r="H9" s="383"/>
      <c r="I9" s="183"/>
      <c r="J9" s="40"/>
      <c r="K9" s="185"/>
    </row>
    <row r="10" spans="2:11" ht="15" customHeight="1">
      <c r="B10" s="374"/>
      <c r="C10" s="11" t="s">
        <v>18</v>
      </c>
      <c r="D10" s="132" t="s">
        <v>348</v>
      </c>
      <c r="E10" s="133"/>
      <c r="F10" s="381"/>
      <c r="G10" s="158"/>
      <c r="H10" s="383"/>
      <c r="I10" s="183"/>
      <c r="J10" s="40"/>
      <c r="K10" s="185"/>
    </row>
    <row r="11" spans="2:11" ht="26.25" customHeight="1">
      <c r="B11" s="374"/>
      <c r="C11" s="11" t="s">
        <v>19</v>
      </c>
      <c r="D11" s="132" t="s">
        <v>349</v>
      </c>
      <c r="E11" s="133"/>
      <c r="F11" s="381"/>
      <c r="G11" s="158"/>
      <c r="H11" s="383"/>
      <c r="I11" s="183"/>
      <c r="J11" s="40"/>
      <c r="K11" s="185"/>
    </row>
    <row r="12" spans="2:11" ht="15" customHeight="1">
      <c r="B12" s="374"/>
      <c r="C12" s="11" t="s">
        <v>20</v>
      </c>
      <c r="D12" s="132" t="s">
        <v>21</v>
      </c>
      <c r="E12" s="133"/>
      <c r="F12" s="381"/>
      <c r="G12" s="158"/>
      <c r="H12" s="383"/>
      <c r="I12" s="183"/>
      <c r="J12" s="40"/>
      <c r="K12" s="185"/>
    </row>
    <row r="13" spans="2:11" ht="48" customHeight="1">
      <c r="B13" s="374"/>
      <c r="C13" s="11" t="s">
        <v>22</v>
      </c>
      <c r="D13" s="132" t="s">
        <v>23</v>
      </c>
      <c r="E13" s="133"/>
      <c r="F13" s="381"/>
      <c r="G13" s="158"/>
      <c r="H13" s="383"/>
      <c r="I13" s="183"/>
      <c r="J13" s="40"/>
      <c r="K13" s="185"/>
    </row>
    <row r="14" spans="2:11" ht="126" customHeight="1">
      <c r="B14" s="374"/>
      <c r="C14" s="11" t="s">
        <v>24</v>
      </c>
      <c r="D14" s="132" t="s">
        <v>25</v>
      </c>
      <c r="E14" s="133"/>
      <c r="F14" s="381"/>
      <c r="G14" s="158"/>
      <c r="H14" s="383"/>
      <c r="I14" s="183"/>
      <c r="J14" s="40"/>
      <c r="K14" s="185"/>
    </row>
    <row r="15" spans="2:11" ht="60" customHeight="1">
      <c r="B15" s="374"/>
      <c r="C15" s="385" t="s">
        <v>26</v>
      </c>
      <c r="D15" s="132" t="s">
        <v>350</v>
      </c>
      <c r="E15" s="133"/>
      <c r="F15" s="381"/>
      <c r="G15" s="158"/>
      <c r="H15" s="383"/>
      <c r="I15" s="183"/>
      <c r="J15" s="41"/>
      <c r="K15" s="185"/>
    </row>
    <row r="16" spans="2:11" ht="60" customHeight="1">
      <c r="B16" s="374"/>
      <c r="C16" s="386"/>
      <c r="D16" s="132" t="s">
        <v>378</v>
      </c>
      <c r="E16" s="133"/>
      <c r="F16" s="381"/>
      <c r="G16" s="158"/>
      <c r="H16" s="383"/>
      <c r="I16" s="183"/>
      <c r="J16" s="41"/>
      <c r="K16" s="185"/>
    </row>
    <row r="17" spans="2:11" ht="26.25" customHeight="1" thickBot="1">
      <c r="B17" s="375"/>
      <c r="C17" s="13" t="s">
        <v>27</v>
      </c>
      <c r="D17" s="387" t="s">
        <v>28</v>
      </c>
      <c r="E17" s="388"/>
      <c r="F17" s="382"/>
      <c r="G17" s="202"/>
      <c r="H17" s="384"/>
      <c r="I17" s="184"/>
      <c r="J17" s="42"/>
      <c r="K17" s="186"/>
    </row>
    <row r="18" spans="1:11" ht="15.75" customHeight="1">
      <c r="A18" s="193"/>
      <c r="B18" s="169" t="s">
        <v>36</v>
      </c>
      <c r="C18" s="165" t="s">
        <v>37</v>
      </c>
      <c r="D18" s="166"/>
      <c r="E18" s="166"/>
      <c r="F18" s="166"/>
      <c r="G18" s="166"/>
      <c r="H18" s="166"/>
      <c r="I18" s="166"/>
      <c r="J18" s="166"/>
      <c r="K18" s="167"/>
    </row>
    <row r="19" spans="1:11" ht="15.75" customHeight="1">
      <c r="A19" s="193"/>
      <c r="B19" s="170"/>
      <c r="C19" s="103" t="s">
        <v>362</v>
      </c>
      <c r="D19" s="335" t="s">
        <v>352</v>
      </c>
      <c r="E19" s="336"/>
      <c r="F19" s="300">
        <v>1</v>
      </c>
      <c r="G19" s="303"/>
      <c r="H19" s="306">
        <f>F19*G19</f>
        <v>0</v>
      </c>
      <c r="I19" s="340"/>
      <c r="J19" s="92"/>
      <c r="K19" s="332"/>
    </row>
    <row r="20" spans="1:11" ht="15.75" customHeight="1">
      <c r="A20" s="193"/>
      <c r="B20" s="170"/>
      <c r="C20" s="104" t="s">
        <v>363</v>
      </c>
      <c r="D20" s="131" t="s">
        <v>353</v>
      </c>
      <c r="E20" s="131"/>
      <c r="F20" s="301"/>
      <c r="G20" s="304"/>
      <c r="H20" s="307"/>
      <c r="I20" s="341"/>
      <c r="J20" s="92"/>
      <c r="K20" s="333"/>
    </row>
    <row r="21" spans="1:11" ht="15.75" customHeight="1">
      <c r="A21" s="193"/>
      <c r="B21" s="170"/>
      <c r="C21" s="104" t="s">
        <v>364</v>
      </c>
      <c r="D21" s="131" t="s">
        <v>354</v>
      </c>
      <c r="E21" s="131"/>
      <c r="F21" s="301"/>
      <c r="G21" s="304"/>
      <c r="H21" s="307"/>
      <c r="I21" s="341"/>
      <c r="J21" s="92"/>
      <c r="K21" s="333"/>
    </row>
    <row r="22" spans="1:11" ht="15.75" customHeight="1">
      <c r="A22" s="193"/>
      <c r="B22" s="170"/>
      <c r="C22" s="104" t="s">
        <v>366</v>
      </c>
      <c r="D22" s="131" t="s">
        <v>355</v>
      </c>
      <c r="E22" s="131"/>
      <c r="F22" s="301"/>
      <c r="G22" s="304"/>
      <c r="H22" s="307"/>
      <c r="I22" s="341"/>
      <c r="J22" s="92"/>
      <c r="K22" s="333"/>
    </row>
    <row r="23" spans="1:11" ht="15.75" customHeight="1">
      <c r="A23" s="193"/>
      <c r="B23" s="170"/>
      <c r="C23" s="104" t="s">
        <v>367</v>
      </c>
      <c r="D23" s="131" t="s">
        <v>356</v>
      </c>
      <c r="E23" s="131"/>
      <c r="F23" s="301"/>
      <c r="G23" s="304"/>
      <c r="H23" s="307"/>
      <c r="I23" s="341"/>
      <c r="J23" s="92"/>
      <c r="K23" s="333"/>
    </row>
    <row r="24" spans="1:11" ht="15.75" customHeight="1">
      <c r="A24" s="193"/>
      <c r="B24" s="170"/>
      <c r="C24" s="104" t="s">
        <v>365</v>
      </c>
      <c r="D24" s="131" t="s">
        <v>357</v>
      </c>
      <c r="E24" s="131"/>
      <c r="F24" s="301"/>
      <c r="G24" s="304"/>
      <c r="H24" s="307"/>
      <c r="I24" s="341"/>
      <c r="J24" s="92"/>
      <c r="K24" s="333"/>
    </row>
    <row r="25" spans="1:11" ht="15.75" customHeight="1">
      <c r="A25" s="193"/>
      <c r="B25" s="170"/>
      <c r="C25" s="104" t="s">
        <v>368</v>
      </c>
      <c r="D25" s="131" t="s">
        <v>359</v>
      </c>
      <c r="E25" s="131"/>
      <c r="F25" s="301"/>
      <c r="G25" s="304"/>
      <c r="H25" s="307"/>
      <c r="I25" s="341"/>
      <c r="J25" s="92"/>
      <c r="K25" s="333"/>
    </row>
    <row r="26" spans="1:11" ht="15.75" customHeight="1">
      <c r="A26" s="193"/>
      <c r="B26" s="170"/>
      <c r="C26" s="134" t="s">
        <v>369</v>
      </c>
      <c r="D26" s="131" t="s">
        <v>358</v>
      </c>
      <c r="E26" s="131"/>
      <c r="F26" s="301"/>
      <c r="G26" s="304"/>
      <c r="H26" s="307"/>
      <c r="I26" s="341"/>
      <c r="J26" s="92"/>
      <c r="K26" s="333"/>
    </row>
    <row r="27" spans="1:11" ht="15.75" customHeight="1">
      <c r="A27" s="193"/>
      <c r="B27" s="170"/>
      <c r="C27" s="135"/>
      <c r="D27" s="131" t="s">
        <v>360</v>
      </c>
      <c r="E27" s="131"/>
      <c r="F27" s="301"/>
      <c r="G27" s="304"/>
      <c r="H27" s="307"/>
      <c r="I27" s="341"/>
      <c r="J27" s="92"/>
      <c r="K27" s="333"/>
    </row>
    <row r="28" spans="1:11" ht="15.75" customHeight="1">
      <c r="A28" s="193"/>
      <c r="B28" s="170"/>
      <c r="C28" s="135"/>
      <c r="D28" s="132" t="s">
        <v>370</v>
      </c>
      <c r="E28" s="133"/>
      <c r="F28" s="301"/>
      <c r="G28" s="304"/>
      <c r="H28" s="307"/>
      <c r="I28" s="341"/>
      <c r="J28" s="93"/>
      <c r="K28" s="333"/>
    </row>
    <row r="29" spans="1:11" ht="15.75" customHeight="1" thickBot="1">
      <c r="A29" s="193"/>
      <c r="B29" s="171"/>
      <c r="C29" s="136"/>
      <c r="D29" s="168" t="s">
        <v>361</v>
      </c>
      <c r="E29" s="168"/>
      <c r="F29" s="302"/>
      <c r="G29" s="305"/>
      <c r="H29" s="308"/>
      <c r="I29" s="342"/>
      <c r="J29" s="94"/>
      <c r="K29" s="334"/>
    </row>
    <row r="30" spans="1:11" ht="15" customHeight="1">
      <c r="A30" s="193"/>
      <c r="B30" s="290"/>
      <c r="C30" s="180" t="s">
        <v>38</v>
      </c>
      <c r="D30" s="181"/>
      <c r="E30" s="181"/>
      <c r="F30" s="181"/>
      <c r="G30" s="181"/>
      <c r="H30" s="181"/>
      <c r="I30" s="181"/>
      <c r="J30" s="181"/>
      <c r="K30" s="182"/>
    </row>
    <row r="31" spans="1:11" ht="15" customHeight="1">
      <c r="A31" s="193"/>
      <c r="B31" s="290"/>
      <c r="C31" s="105" t="s">
        <v>39</v>
      </c>
      <c r="D31" s="227" t="s">
        <v>40</v>
      </c>
      <c r="E31" s="228"/>
      <c r="F31" s="297">
        <v>1</v>
      </c>
      <c r="G31" s="147"/>
      <c r="H31" s="149">
        <f>F31*G31</f>
        <v>0</v>
      </c>
      <c r="I31" s="287"/>
      <c r="J31" s="41"/>
      <c r="K31" s="217"/>
    </row>
    <row r="32" spans="1:11" ht="19.5" customHeight="1">
      <c r="A32" s="193"/>
      <c r="B32" s="290"/>
      <c r="C32" s="106" t="s">
        <v>41</v>
      </c>
      <c r="D32" s="229" t="s">
        <v>42</v>
      </c>
      <c r="E32" s="230"/>
      <c r="F32" s="223"/>
      <c r="G32" s="158"/>
      <c r="H32" s="159"/>
      <c r="I32" s="183"/>
      <c r="J32" s="40"/>
      <c r="K32" s="185"/>
    </row>
    <row r="33" spans="1:11" ht="15" customHeight="1">
      <c r="A33" s="193"/>
      <c r="B33" s="290"/>
      <c r="C33" s="104" t="s">
        <v>43</v>
      </c>
      <c r="D33" s="229" t="s">
        <v>44</v>
      </c>
      <c r="E33" s="230"/>
      <c r="F33" s="223"/>
      <c r="G33" s="158"/>
      <c r="H33" s="159"/>
      <c r="I33" s="183"/>
      <c r="J33" s="40"/>
      <c r="K33" s="185"/>
    </row>
    <row r="34" spans="1:11" ht="15" customHeight="1">
      <c r="A34" s="193"/>
      <c r="B34" s="290"/>
      <c r="C34" s="106" t="s">
        <v>45</v>
      </c>
      <c r="D34" s="229" t="s">
        <v>46</v>
      </c>
      <c r="E34" s="230"/>
      <c r="F34" s="223"/>
      <c r="G34" s="158"/>
      <c r="H34" s="159"/>
      <c r="I34" s="183"/>
      <c r="J34" s="40"/>
      <c r="K34" s="185"/>
    </row>
    <row r="35" spans="1:11" ht="15" customHeight="1">
      <c r="A35" s="193"/>
      <c r="B35" s="290"/>
      <c r="C35" s="104" t="s">
        <v>47</v>
      </c>
      <c r="D35" s="213" t="s">
        <v>48</v>
      </c>
      <c r="E35" s="214"/>
      <c r="F35" s="223"/>
      <c r="G35" s="158"/>
      <c r="H35" s="159"/>
      <c r="I35" s="183"/>
      <c r="J35" s="40"/>
      <c r="K35" s="185"/>
    </row>
    <row r="36" spans="1:11" ht="15" customHeight="1">
      <c r="A36" s="193"/>
      <c r="B36" s="290"/>
      <c r="C36" s="104" t="s">
        <v>49</v>
      </c>
      <c r="D36" s="213" t="s">
        <v>50</v>
      </c>
      <c r="E36" s="214"/>
      <c r="F36" s="223"/>
      <c r="G36" s="158"/>
      <c r="H36" s="159"/>
      <c r="I36" s="183"/>
      <c r="J36" s="40"/>
      <c r="K36" s="185"/>
    </row>
    <row r="37" spans="1:11" s="6" customFormat="1" ht="15" customHeight="1">
      <c r="A37" s="193"/>
      <c r="B37" s="290"/>
      <c r="C37" s="104" t="s">
        <v>51</v>
      </c>
      <c r="D37" s="213" t="s">
        <v>52</v>
      </c>
      <c r="E37" s="214"/>
      <c r="F37" s="223"/>
      <c r="G37" s="158"/>
      <c r="H37" s="159"/>
      <c r="I37" s="183"/>
      <c r="J37" s="40"/>
      <c r="K37" s="185"/>
    </row>
    <row r="38" spans="1:11" ht="15" customHeight="1">
      <c r="A38" s="193"/>
      <c r="B38" s="290"/>
      <c r="C38" s="104" t="s">
        <v>53</v>
      </c>
      <c r="D38" s="213" t="s">
        <v>54</v>
      </c>
      <c r="E38" s="214"/>
      <c r="F38" s="223"/>
      <c r="G38" s="158"/>
      <c r="H38" s="159"/>
      <c r="I38" s="183"/>
      <c r="J38" s="40"/>
      <c r="K38" s="185"/>
    </row>
    <row r="39" spans="1:11" ht="15" customHeight="1">
      <c r="A39" s="193"/>
      <c r="B39" s="290"/>
      <c r="C39" s="106" t="s">
        <v>55</v>
      </c>
      <c r="D39" s="213" t="s">
        <v>56</v>
      </c>
      <c r="E39" s="214"/>
      <c r="F39" s="223"/>
      <c r="G39" s="158"/>
      <c r="H39" s="159"/>
      <c r="I39" s="183"/>
      <c r="J39" s="40"/>
      <c r="K39" s="185"/>
    </row>
    <row r="40" spans="1:11" ht="15" customHeight="1">
      <c r="A40" s="193"/>
      <c r="B40" s="290"/>
      <c r="C40" s="106" t="s">
        <v>33</v>
      </c>
      <c r="D40" s="215"/>
      <c r="E40" s="216"/>
      <c r="F40" s="223"/>
      <c r="G40" s="158"/>
      <c r="H40" s="159"/>
      <c r="I40" s="183"/>
      <c r="J40" s="40"/>
      <c r="K40" s="185"/>
    </row>
    <row r="41" spans="1:11" ht="15" customHeight="1">
      <c r="A41" s="193"/>
      <c r="B41" s="290"/>
      <c r="C41" s="104" t="s">
        <v>57</v>
      </c>
      <c r="D41" s="178" t="s">
        <v>58</v>
      </c>
      <c r="E41" s="179"/>
      <c r="F41" s="223"/>
      <c r="G41" s="158"/>
      <c r="H41" s="159"/>
      <c r="I41" s="183"/>
      <c r="J41" s="40"/>
      <c r="K41" s="185"/>
    </row>
    <row r="42" spans="1:11" ht="15" customHeight="1">
      <c r="A42" s="193"/>
      <c r="B42" s="290"/>
      <c r="C42" s="104" t="s">
        <v>59</v>
      </c>
      <c r="D42" s="178" t="s">
        <v>60</v>
      </c>
      <c r="E42" s="179"/>
      <c r="F42" s="223"/>
      <c r="G42" s="158"/>
      <c r="H42" s="159"/>
      <c r="I42" s="183"/>
      <c r="J42" s="40"/>
      <c r="K42" s="185"/>
    </row>
    <row r="43" spans="1:11" ht="24" customHeight="1">
      <c r="A43" s="193"/>
      <c r="B43" s="290"/>
      <c r="C43" s="259" t="s">
        <v>29</v>
      </c>
      <c r="D43" s="178" t="s">
        <v>61</v>
      </c>
      <c r="E43" s="179"/>
      <c r="F43" s="223"/>
      <c r="G43" s="158"/>
      <c r="H43" s="159"/>
      <c r="I43" s="183"/>
      <c r="J43" s="40"/>
      <c r="K43" s="185"/>
    </row>
    <row r="44" spans="1:11" ht="15" customHeight="1">
      <c r="A44" s="193"/>
      <c r="B44" s="290"/>
      <c r="C44" s="259"/>
      <c r="D44" s="178" t="s">
        <v>62</v>
      </c>
      <c r="E44" s="179"/>
      <c r="F44" s="223"/>
      <c r="G44" s="158"/>
      <c r="H44" s="159"/>
      <c r="I44" s="183"/>
      <c r="J44" s="40"/>
      <c r="K44" s="185"/>
    </row>
    <row r="45" spans="1:11" ht="15" customHeight="1">
      <c r="A45" s="193"/>
      <c r="B45" s="290"/>
      <c r="C45" s="259"/>
      <c r="D45" s="178" t="s">
        <v>63</v>
      </c>
      <c r="E45" s="179"/>
      <c r="F45" s="223"/>
      <c r="G45" s="158"/>
      <c r="H45" s="159"/>
      <c r="I45" s="183"/>
      <c r="J45" s="40"/>
      <c r="K45" s="185"/>
    </row>
    <row r="46" spans="1:11" ht="47.1" customHeight="1">
      <c r="A46" s="83"/>
      <c r="B46" s="290"/>
      <c r="C46" s="259"/>
      <c r="D46" s="295" t="s">
        <v>64</v>
      </c>
      <c r="E46" s="296"/>
      <c r="F46" s="223"/>
      <c r="G46" s="158"/>
      <c r="H46" s="159"/>
      <c r="I46" s="183"/>
      <c r="J46" s="40"/>
      <c r="K46" s="185"/>
    </row>
    <row r="47" spans="1:11" ht="15" customHeight="1">
      <c r="A47" s="83"/>
      <c r="B47" s="290"/>
      <c r="C47" s="259"/>
      <c r="D47" s="178" t="s">
        <v>65</v>
      </c>
      <c r="E47" s="179"/>
      <c r="F47" s="223"/>
      <c r="G47" s="158"/>
      <c r="H47" s="159"/>
      <c r="I47" s="183"/>
      <c r="J47" s="40"/>
      <c r="K47" s="185"/>
    </row>
    <row r="48" spans="1:11" ht="18.9" customHeight="1">
      <c r="A48" s="83"/>
      <c r="B48" s="290"/>
      <c r="C48" s="259"/>
      <c r="D48" s="178" t="s">
        <v>66</v>
      </c>
      <c r="E48" s="179"/>
      <c r="F48" s="223"/>
      <c r="G48" s="158"/>
      <c r="H48" s="159"/>
      <c r="I48" s="183"/>
      <c r="J48" s="40"/>
      <c r="K48" s="185"/>
    </row>
    <row r="49" spans="1:11" ht="14.4" customHeight="1">
      <c r="A49" s="83"/>
      <c r="B49" s="290"/>
      <c r="C49" s="259"/>
      <c r="D49" s="178" t="s">
        <v>67</v>
      </c>
      <c r="E49" s="179"/>
      <c r="F49" s="223"/>
      <c r="G49" s="158"/>
      <c r="H49" s="159"/>
      <c r="I49" s="183"/>
      <c r="J49" s="40"/>
      <c r="K49" s="185"/>
    </row>
    <row r="50" spans="1:11" ht="14.4" customHeight="1">
      <c r="A50" s="83"/>
      <c r="B50" s="290"/>
      <c r="C50" s="259"/>
      <c r="D50" s="178" t="s">
        <v>68</v>
      </c>
      <c r="E50" s="179"/>
      <c r="F50" s="223"/>
      <c r="G50" s="158"/>
      <c r="H50" s="159"/>
      <c r="I50" s="183"/>
      <c r="J50" s="40"/>
      <c r="K50" s="185"/>
    </row>
    <row r="51" spans="1:11" ht="15" customHeight="1">
      <c r="A51" s="83"/>
      <c r="B51" s="290"/>
      <c r="C51" s="259"/>
      <c r="D51" s="178" t="s">
        <v>69</v>
      </c>
      <c r="E51" s="179"/>
      <c r="F51" s="223"/>
      <c r="G51" s="158"/>
      <c r="H51" s="159"/>
      <c r="I51" s="183"/>
      <c r="J51" s="40"/>
      <c r="K51" s="185"/>
    </row>
    <row r="52" spans="1:11" ht="15" customHeight="1">
      <c r="A52" s="83"/>
      <c r="B52" s="290"/>
      <c r="C52" s="259"/>
      <c r="D52" s="178" t="s">
        <v>70</v>
      </c>
      <c r="E52" s="179"/>
      <c r="F52" s="223"/>
      <c r="G52" s="158"/>
      <c r="H52" s="159"/>
      <c r="I52" s="183"/>
      <c r="J52" s="40"/>
      <c r="K52" s="185"/>
    </row>
    <row r="53" spans="1:11" ht="15" customHeight="1">
      <c r="A53" s="83"/>
      <c r="B53" s="290"/>
      <c r="C53" s="259"/>
      <c r="D53" s="178" t="s">
        <v>71</v>
      </c>
      <c r="E53" s="179"/>
      <c r="F53" s="223"/>
      <c r="G53" s="158"/>
      <c r="H53" s="159"/>
      <c r="I53" s="183"/>
      <c r="J53" s="40"/>
      <c r="K53" s="185"/>
    </row>
    <row r="54" spans="1:11" ht="36" customHeight="1">
      <c r="A54" s="83"/>
      <c r="B54" s="290"/>
      <c r="C54" s="259"/>
      <c r="D54" s="178" t="s">
        <v>72</v>
      </c>
      <c r="E54" s="179"/>
      <c r="F54" s="223"/>
      <c r="G54" s="158"/>
      <c r="H54" s="159"/>
      <c r="I54" s="183"/>
      <c r="J54" s="40"/>
      <c r="K54" s="185"/>
    </row>
    <row r="55" spans="1:11" ht="15" customHeight="1">
      <c r="A55" s="83"/>
      <c r="B55" s="290"/>
      <c r="C55" s="259"/>
      <c r="D55" s="178" t="s">
        <v>73</v>
      </c>
      <c r="E55" s="179"/>
      <c r="F55" s="223"/>
      <c r="G55" s="158"/>
      <c r="H55" s="159"/>
      <c r="I55" s="183"/>
      <c r="J55" s="40"/>
      <c r="K55" s="185"/>
    </row>
    <row r="56" spans="1:11" ht="24.75" customHeight="1">
      <c r="A56" s="83"/>
      <c r="B56" s="290"/>
      <c r="C56" s="259"/>
      <c r="D56" s="178" t="s">
        <v>74</v>
      </c>
      <c r="E56" s="179"/>
      <c r="F56" s="223"/>
      <c r="G56" s="158"/>
      <c r="H56" s="159"/>
      <c r="I56" s="183"/>
      <c r="J56" s="40"/>
      <c r="K56" s="185"/>
    </row>
    <row r="57" spans="1:11" ht="24.9" customHeight="1">
      <c r="A57" s="83"/>
      <c r="B57" s="290"/>
      <c r="C57" s="259"/>
      <c r="D57" s="178" t="s">
        <v>75</v>
      </c>
      <c r="E57" s="179"/>
      <c r="F57" s="223"/>
      <c r="G57" s="158"/>
      <c r="H57" s="159"/>
      <c r="I57" s="183"/>
      <c r="J57" s="40"/>
      <c r="K57" s="185"/>
    </row>
    <row r="58" spans="1:11" ht="15" customHeight="1">
      <c r="A58" s="83"/>
      <c r="B58" s="290"/>
      <c r="C58" s="259"/>
      <c r="D58" s="194" t="s">
        <v>76</v>
      </c>
      <c r="E58" s="195"/>
      <c r="F58" s="223"/>
      <c r="G58" s="158"/>
      <c r="H58" s="159"/>
      <c r="I58" s="183"/>
      <c r="J58" s="40"/>
      <c r="K58" s="185"/>
    </row>
    <row r="59" spans="1:11" ht="15" customHeight="1">
      <c r="A59" s="83"/>
      <c r="B59" s="290"/>
      <c r="C59" s="259"/>
      <c r="D59" s="194" t="s">
        <v>77</v>
      </c>
      <c r="E59" s="195"/>
      <c r="F59" s="223"/>
      <c r="G59" s="158"/>
      <c r="H59" s="159"/>
      <c r="I59" s="183"/>
      <c r="J59" s="40"/>
      <c r="K59" s="185"/>
    </row>
    <row r="60" spans="1:11" ht="24.75" customHeight="1">
      <c r="A60" s="83"/>
      <c r="B60" s="290"/>
      <c r="C60" s="259"/>
      <c r="D60" s="194" t="s">
        <v>78</v>
      </c>
      <c r="E60" s="195"/>
      <c r="F60" s="223"/>
      <c r="G60" s="158"/>
      <c r="H60" s="159"/>
      <c r="I60" s="183"/>
      <c r="J60" s="40"/>
      <c r="K60" s="185"/>
    </row>
    <row r="61" spans="1:11" ht="15" customHeight="1">
      <c r="A61" s="83"/>
      <c r="B61" s="290"/>
      <c r="C61" s="259"/>
      <c r="D61" s="194" t="s">
        <v>79</v>
      </c>
      <c r="E61" s="195"/>
      <c r="F61" s="223"/>
      <c r="G61" s="158"/>
      <c r="H61" s="159"/>
      <c r="I61" s="183"/>
      <c r="J61" s="40"/>
      <c r="K61" s="185"/>
    </row>
    <row r="62" spans="1:11" ht="34.65" customHeight="1">
      <c r="A62" s="83"/>
      <c r="B62" s="290"/>
      <c r="C62" s="259"/>
      <c r="D62" s="194" t="s">
        <v>80</v>
      </c>
      <c r="E62" s="195"/>
      <c r="F62" s="223"/>
      <c r="G62" s="158"/>
      <c r="H62" s="159"/>
      <c r="I62" s="183"/>
      <c r="J62" s="40"/>
      <c r="K62" s="185"/>
    </row>
    <row r="63" spans="1:11" ht="30.75" customHeight="1">
      <c r="A63" s="83"/>
      <c r="B63" s="290"/>
      <c r="C63" s="104" t="s">
        <v>81</v>
      </c>
      <c r="D63" s="178" t="s">
        <v>82</v>
      </c>
      <c r="E63" s="179"/>
      <c r="F63" s="223"/>
      <c r="G63" s="158"/>
      <c r="H63" s="159"/>
      <c r="I63" s="183"/>
      <c r="J63" s="40"/>
      <c r="K63" s="185"/>
    </row>
    <row r="64" spans="1:11" ht="15" customHeight="1">
      <c r="A64" s="83"/>
      <c r="B64" s="290"/>
      <c r="C64" s="104" t="s">
        <v>83</v>
      </c>
      <c r="D64" s="178" t="s">
        <v>84</v>
      </c>
      <c r="E64" s="179"/>
      <c r="F64" s="223"/>
      <c r="G64" s="158"/>
      <c r="H64" s="159"/>
      <c r="I64" s="183"/>
      <c r="J64" s="40"/>
      <c r="K64" s="185"/>
    </row>
    <row r="65" spans="1:11" ht="15" customHeight="1">
      <c r="A65" s="83"/>
      <c r="B65" s="290"/>
      <c r="C65" s="106" t="s">
        <v>34</v>
      </c>
      <c r="D65" s="213" t="s">
        <v>85</v>
      </c>
      <c r="E65" s="214"/>
      <c r="F65" s="223"/>
      <c r="G65" s="158"/>
      <c r="H65" s="159"/>
      <c r="I65" s="183"/>
      <c r="J65" s="40"/>
      <c r="K65" s="185"/>
    </row>
    <row r="66" spans="1:11" ht="15" customHeight="1">
      <c r="A66" s="83"/>
      <c r="B66" s="290"/>
      <c r="C66" s="104" t="s">
        <v>86</v>
      </c>
      <c r="D66" s="194" t="s">
        <v>87</v>
      </c>
      <c r="E66" s="195"/>
      <c r="F66" s="223"/>
      <c r="G66" s="158"/>
      <c r="H66" s="159"/>
      <c r="I66" s="183"/>
      <c r="J66" s="40"/>
      <c r="K66" s="185"/>
    </row>
    <row r="67" spans="1:11" ht="47.85" customHeight="1">
      <c r="A67" s="83"/>
      <c r="B67" s="290"/>
      <c r="C67" s="107" t="s">
        <v>35</v>
      </c>
      <c r="D67" s="284" t="s">
        <v>88</v>
      </c>
      <c r="E67" s="285"/>
      <c r="F67" s="223"/>
      <c r="G67" s="158"/>
      <c r="H67" s="159"/>
      <c r="I67" s="183"/>
      <c r="J67" s="40"/>
      <c r="K67" s="185"/>
    </row>
    <row r="68" spans="1:11" ht="15" customHeight="1">
      <c r="A68" s="83"/>
      <c r="B68" s="290"/>
      <c r="C68" s="104" t="s">
        <v>89</v>
      </c>
      <c r="D68" s="194" t="s">
        <v>90</v>
      </c>
      <c r="E68" s="195"/>
      <c r="F68" s="223"/>
      <c r="G68" s="158"/>
      <c r="H68" s="159"/>
      <c r="I68" s="183"/>
      <c r="J68" s="40"/>
      <c r="K68" s="185"/>
    </row>
    <row r="69" spans="1:11" ht="72" customHeight="1" thickBot="1">
      <c r="A69" s="83"/>
      <c r="B69" s="291"/>
      <c r="C69" s="108" t="s">
        <v>91</v>
      </c>
      <c r="D69" s="298" t="s">
        <v>92</v>
      </c>
      <c r="E69" s="299"/>
      <c r="F69" s="224"/>
      <c r="G69" s="202"/>
      <c r="H69" s="203"/>
      <c r="I69" s="184"/>
      <c r="J69" s="43"/>
      <c r="K69" s="186"/>
    </row>
    <row r="70" spans="1:11" ht="15" customHeight="1">
      <c r="A70" s="83"/>
      <c r="B70" s="312"/>
      <c r="C70" s="173" t="s">
        <v>93</v>
      </c>
      <c r="D70" s="174"/>
      <c r="E70" s="174"/>
      <c r="F70" s="174"/>
      <c r="G70" s="174"/>
      <c r="H70" s="174"/>
      <c r="I70" s="174"/>
      <c r="J70" s="174"/>
      <c r="K70" s="175"/>
    </row>
    <row r="71" spans="1:11" ht="53.7" customHeight="1">
      <c r="A71" s="83"/>
      <c r="B71" s="313"/>
      <c r="C71" s="327" t="s">
        <v>30</v>
      </c>
      <c r="D71" s="343" t="s">
        <v>94</v>
      </c>
      <c r="E71" s="343"/>
      <c r="F71" s="223">
        <v>1</v>
      </c>
      <c r="G71" s="158"/>
      <c r="H71" s="159">
        <f>F71*G71</f>
        <v>0</v>
      </c>
      <c r="I71" s="183"/>
      <c r="J71" s="41"/>
      <c r="K71" s="185"/>
    </row>
    <row r="72" spans="1:11" ht="21.75" customHeight="1">
      <c r="A72" s="83"/>
      <c r="B72" s="313"/>
      <c r="C72" s="328"/>
      <c r="D72" s="221" t="s">
        <v>95</v>
      </c>
      <c r="E72" s="221"/>
      <c r="F72" s="223"/>
      <c r="G72" s="158"/>
      <c r="H72" s="159"/>
      <c r="I72" s="183"/>
      <c r="J72" s="40"/>
      <c r="K72" s="185"/>
    </row>
    <row r="73" spans="1:11" ht="32.1" customHeight="1">
      <c r="A73" s="83"/>
      <c r="B73" s="313"/>
      <c r="C73" s="22" t="s">
        <v>96</v>
      </c>
      <c r="D73" s="221" t="s">
        <v>97</v>
      </c>
      <c r="E73" s="221"/>
      <c r="F73" s="223"/>
      <c r="G73" s="158"/>
      <c r="H73" s="159"/>
      <c r="I73" s="183"/>
      <c r="J73" s="40"/>
      <c r="K73" s="185"/>
    </row>
    <row r="74" spans="1:11" ht="15" customHeight="1">
      <c r="A74" s="83"/>
      <c r="B74" s="313"/>
      <c r="C74" s="22" t="s">
        <v>98</v>
      </c>
      <c r="D74" s="221" t="s">
        <v>99</v>
      </c>
      <c r="E74" s="221"/>
      <c r="F74" s="223"/>
      <c r="G74" s="158"/>
      <c r="H74" s="159"/>
      <c r="I74" s="183"/>
      <c r="J74" s="40"/>
      <c r="K74" s="185"/>
    </row>
    <row r="75" spans="1:11" ht="15" customHeight="1">
      <c r="A75" s="83"/>
      <c r="B75" s="313"/>
      <c r="C75" s="22" t="s">
        <v>31</v>
      </c>
      <c r="D75" s="221" t="s">
        <v>100</v>
      </c>
      <c r="E75" s="221"/>
      <c r="F75" s="223"/>
      <c r="G75" s="158"/>
      <c r="H75" s="159"/>
      <c r="I75" s="183"/>
      <c r="J75" s="40"/>
      <c r="K75" s="185"/>
    </row>
    <row r="76" spans="1:11" ht="15" customHeight="1">
      <c r="A76" s="83"/>
      <c r="B76" s="313"/>
      <c r="C76" s="22" t="s">
        <v>101</v>
      </c>
      <c r="D76" s="220" t="s">
        <v>102</v>
      </c>
      <c r="E76" s="220"/>
      <c r="F76" s="223"/>
      <c r="G76" s="158"/>
      <c r="H76" s="159"/>
      <c r="I76" s="183"/>
      <c r="J76" s="40"/>
      <c r="K76" s="185"/>
    </row>
    <row r="77" spans="1:11" ht="15" customHeight="1">
      <c r="A77" s="83"/>
      <c r="B77" s="313"/>
      <c r="C77" s="104" t="s">
        <v>103</v>
      </c>
      <c r="D77" s="222" t="s">
        <v>104</v>
      </c>
      <c r="E77" s="222"/>
      <c r="F77" s="223"/>
      <c r="G77" s="158"/>
      <c r="H77" s="159"/>
      <c r="I77" s="183"/>
      <c r="J77" s="40"/>
      <c r="K77" s="185"/>
    </row>
    <row r="78" spans="1:11" ht="15" customHeight="1">
      <c r="A78" s="83"/>
      <c r="B78" s="313"/>
      <c r="C78" s="104" t="s">
        <v>105</v>
      </c>
      <c r="D78" s="222" t="s">
        <v>106</v>
      </c>
      <c r="E78" s="222"/>
      <c r="F78" s="223"/>
      <c r="G78" s="158"/>
      <c r="H78" s="159"/>
      <c r="I78" s="183"/>
      <c r="J78" s="40"/>
      <c r="K78" s="185"/>
    </row>
    <row r="79" spans="1:11" ht="15" customHeight="1">
      <c r="A79" s="83"/>
      <c r="B79" s="313"/>
      <c r="C79" s="104" t="s">
        <v>107</v>
      </c>
      <c r="D79" s="222" t="s">
        <v>108</v>
      </c>
      <c r="E79" s="222"/>
      <c r="F79" s="223"/>
      <c r="G79" s="158"/>
      <c r="H79" s="159"/>
      <c r="I79" s="183"/>
      <c r="J79" s="40"/>
      <c r="K79" s="185"/>
    </row>
    <row r="80" spans="1:11" ht="15" customHeight="1">
      <c r="A80" s="83"/>
      <c r="B80" s="313"/>
      <c r="C80" s="104" t="s">
        <v>109</v>
      </c>
      <c r="D80" s="222" t="s">
        <v>110</v>
      </c>
      <c r="E80" s="222"/>
      <c r="F80" s="223"/>
      <c r="G80" s="158"/>
      <c r="H80" s="159"/>
      <c r="I80" s="183"/>
      <c r="J80" s="40"/>
      <c r="K80" s="185"/>
    </row>
    <row r="81" spans="1:11" ht="15" customHeight="1">
      <c r="A81" s="83"/>
      <c r="B81" s="313"/>
      <c r="C81" s="104" t="s">
        <v>111</v>
      </c>
      <c r="D81" s="222" t="s">
        <v>112</v>
      </c>
      <c r="E81" s="222"/>
      <c r="F81" s="223"/>
      <c r="G81" s="158"/>
      <c r="H81" s="159"/>
      <c r="I81" s="183"/>
      <c r="J81" s="40"/>
      <c r="K81" s="185"/>
    </row>
    <row r="82" spans="1:11" ht="32.1" customHeight="1">
      <c r="A82" s="83"/>
      <c r="B82" s="313"/>
      <c r="C82" s="104" t="s">
        <v>113</v>
      </c>
      <c r="D82" s="222" t="s">
        <v>114</v>
      </c>
      <c r="E82" s="222"/>
      <c r="F82" s="223"/>
      <c r="G82" s="158"/>
      <c r="H82" s="159"/>
      <c r="I82" s="183"/>
      <c r="J82" s="40"/>
      <c r="K82" s="185"/>
    </row>
    <row r="83" spans="1:11" ht="15" customHeight="1">
      <c r="A83" s="83"/>
      <c r="B83" s="313"/>
      <c r="C83" s="22" t="s">
        <v>115</v>
      </c>
      <c r="D83" s="220" t="s">
        <v>116</v>
      </c>
      <c r="E83" s="220"/>
      <c r="F83" s="223"/>
      <c r="G83" s="158"/>
      <c r="H83" s="159"/>
      <c r="I83" s="183"/>
      <c r="J83" s="40"/>
      <c r="K83" s="185"/>
    </row>
    <row r="84" spans="1:11" ht="15" customHeight="1">
      <c r="A84" s="83"/>
      <c r="B84" s="313"/>
      <c r="C84" s="22" t="s">
        <v>117</v>
      </c>
      <c r="D84" s="220" t="s">
        <v>118</v>
      </c>
      <c r="E84" s="220"/>
      <c r="F84" s="223"/>
      <c r="G84" s="158"/>
      <c r="H84" s="159"/>
      <c r="I84" s="183"/>
      <c r="J84" s="40"/>
      <c r="K84" s="185"/>
    </row>
    <row r="85" spans="1:11" ht="15" customHeight="1">
      <c r="A85" s="193"/>
      <c r="B85" s="313"/>
      <c r="C85" s="22" t="s">
        <v>119</v>
      </c>
      <c r="D85" s="220" t="s">
        <v>120</v>
      </c>
      <c r="E85" s="220"/>
      <c r="F85" s="223"/>
      <c r="G85" s="158"/>
      <c r="H85" s="159"/>
      <c r="I85" s="183"/>
      <c r="J85" s="40"/>
      <c r="K85" s="185"/>
    </row>
    <row r="86" spans="1:11" ht="32.1" customHeight="1">
      <c r="A86" s="193"/>
      <c r="B86" s="313"/>
      <c r="C86" s="107" t="s">
        <v>35</v>
      </c>
      <c r="D86" s="176" t="s">
        <v>121</v>
      </c>
      <c r="E86" s="177"/>
      <c r="F86" s="223"/>
      <c r="G86" s="158"/>
      <c r="H86" s="159"/>
      <c r="I86" s="183"/>
      <c r="J86" s="40"/>
      <c r="K86" s="185"/>
    </row>
    <row r="87" spans="1:11" ht="14.4" customHeight="1">
      <c r="A87" s="193"/>
      <c r="B87" s="313"/>
      <c r="C87" s="327" t="s">
        <v>122</v>
      </c>
      <c r="D87" s="326" t="s">
        <v>123</v>
      </c>
      <c r="E87" s="326"/>
      <c r="F87" s="223"/>
      <c r="G87" s="158"/>
      <c r="H87" s="159"/>
      <c r="I87" s="183"/>
      <c r="J87" s="40"/>
      <c r="K87" s="185"/>
    </row>
    <row r="88" spans="1:11" ht="15" customHeight="1">
      <c r="A88" s="193"/>
      <c r="B88" s="313"/>
      <c r="C88" s="328"/>
      <c r="D88" s="221" t="s">
        <v>124</v>
      </c>
      <c r="E88" s="221"/>
      <c r="F88" s="223"/>
      <c r="G88" s="158"/>
      <c r="H88" s="159"/>
      <c r="I88" s="183"/>
      <c r="J88" s="40"/>
      <c r="K88" s="185"/>
    </row>
    <row r="89" spans="1:11" ht="15" customHeight="1">
      <c r="A89" s="193"/>
      <c r="B89" s="313"/>
      <c r="C89" s="328"/>
      <c r="D89" s="221" t="s">
        <v>125</v>
      </c>
      <c r="E89" s="221"/>
      <c r="F89" s="223"/>
      <c r="G89" s="158"/>
      <c r="H89" s="159"/>
      <c r="I89" s="183"/>
      <c r="J89" s="40"/>
      <c r="K89" s="185"/>
    </row>
    <row r="90" spans="1:11" ht="15" customHeight="1">
      <c r="A90" s="193"/>
      <c r="B90" s="313"/>
      <c r="C90" s="328"/>
      <c r="D90" s="221" t="s">
        <v>126</v>
      </c>
      <c r="E90" s="221"/>
      <c r="F90" s="223"/>
      <c r="G90" s="158"/>
      <c r="H90" s="159"/>
      <c r="I90" s="183"/>
      <c r="J90" s="40"/>
      <c r="K90" s="185"/>
    </row>
    <row r="91" spans="1:11" ht="14.4" customHeight="1" thickBot="1">
      <c r="A91" s="193"/>
      <c r="B91" s="314"/>
      <c r="C91" s="109" t="s">
        <v>127</v>
      </c>
      <c r="D91" s="329" t="s">
        <v>128</v>
      </c>
      <c r="E91" s="329"/>
      <c r="F91" s="224"/>
      <c r="G91" s="202"/>
      <c r="H91" s="203"/>
      <c r="I91" s="184"/>
      <c r="J91" s="43"/>
      <c r="K91" s="186"/>
    </row>
    <row r="92" spans="1:11" ht="15" customHeight="1">
      <c r="A92" s="193"/>
      <c r="B92" s="316"/>
      <c r="C92" s="173" t="s">
        <v>129</v>
      </c>
      <c r="D92" s="174"/>
      <c r="E92" s="174"/>
      <c r="F92" s="174"/>
      <c r="G92" s="174"/>
      <c r="H92" s="174"/>
      <c r="I92" s="174"/>
      <c r="J92" s="174"/>
      <c r="K92" s="175"/>
    </row>
    <row r="93" spans="1:11" ht="15" customHeight="1">
      <c r="A93" s="193"/>
      <c r="B93" s="317"/>
      <c r="C93" s="110" t="s">
        <v>130</v>
      </c>
      <c r="D93" s="191" t="s">
        <v>131</v>
      </c>
      <c r="E93" s="192"/>
      <c r="F93" s="145">
        <v>1</v>
      </c>
      <c r="G93" s="147"/>
      <c r="H93" s="149">
        <f>F93*G93</f>
        <v>0</v>
      </c>
      <c r="I93" s="151"/>
      <c r="J93" s="44"/>
      <c r="K93" s="153"/>
    </row>
    <row r="94" spans="1:11" ht="15" customHeight="1">
      <c r="A94" s="193"/>
      <c r="B94" s="317"/>
      <c r="C94" s="22" t="s">
        <v>132</v>
      </c>
      <c r="D94" s="194" t="s">
        <v>133</v>
      </c>
      <c r="E94" s="195"/>
      <c r="F94" s="157"/>
      <c r="G94" s="158"/>
      <c r="H94" s="159"/>
      <c r="I94" s="160"/>
      <c r="J94" s="45"/>
      <c r="K94" s="161"/>
    </row>
    <row r="95" spans="1:11" ht="25.5" customHeight="1">
      <c r="A95" s="193"/>
      <c r="B95" s="317"/>
      <c r="C95" s="22" t="s">
        <v>134</v>
      </c>
      <c r="D95" s="194" t="s">
        <v>379</v>
      </c>
      <c r="E95" s="195"/>
      <c r="F95" s="157"/>
      <c r="G95" s="158"/>
      <c r="H95" s="159"/>
      <c r="I95" s="160"/>
      <c r="J95" s="45"/>
      <c r="K95" s="161"/>
    </row>
    <row r="96" spans="1:11" ht="33.45" customHeight="1">
      <c r="A96" s="193"/>
      <c r="B96" s="317"/>
      <c r="C96" s="106" t="s">
        <v>135</v>
      </c>
      <c r="D96" s="229" t="s">
        <v>136</v>
      </c>
      <c r="E96" s="230"/>
      <c r="F96" s="157"/>
      <c r="G96" s="158"/>
      <c r="H96" s="159"/>
      <c r="I96" s="160"/>
      <c r="J96" s="45"/>
      <c r="K96" s="161"/>
    </row>
    <row r="97" spans="1:11" ht="47.1" customHeight="1">
      <c r="A97" s="193"/>
      <c r="B97" s="317"/>
      <c r="C97" s="22" t="s">
        <v>137</v>
      </c>
      <c r="D97" s="218" t="s">
        <v>138</v>
      </c>
      <c r="E97" s="219"/>
      <c r="F97" s="157"/>
      <c r="G97" s="158"/>
      <c r="H97" s="159"/>
      <c r="I97" s="160"/>
      <c r="J97" s="45"/>
      <c r="K97" s="161"/>
    </row>
    <row r="98" spans="1:11" ht="15" customHeight="1">
      <c r="A98" s="193"/>
      <c r="B98" s="317"/>
      <c r="C98" s="22" t="s">
        <v>139</v>
      </c>
      <c r="D98" s="194" t="s">
        <v>140</v>
      </c>
      <c r="E98" s="195"/>
      <c r="F98" s="157"/>
      <c r="G98" s="158"/>
      <c r="H98" s="159"/>
      <c r="I98" s="160"/>
      <c r="J98" s="45"/>
      <c r="K98" s="161"/>
    </row>
    <row r="99" spans="1:11" ht="61.5" customHeight="1">
      <c r="A99" s="193"/>
      <c r="B99" s="317"/>
      <c r="C99" s="22" t="s">
        <v>141</v>
      </c>
      <c r="D99" s="218" t="s">
        <v>142</v>
      </c>
      <c r="E99" s="219"/>
      <c r="F99" s="157"/>
      <c r="G99" s="158"/>
      <c r="H99" s="159"/>
      <c r="I99" s="160"/>
      <c r="J99" s="45"/>
      <c r="K99" s="161"/>
    </row>
    <row r="100" spans="1:11" ht="15" customHeight="1">
      <c r="A100" s="193"/>
      <c r="B100" s="317"/>
      <c r="C100" s="22" t="s">
        <v>143</v>
      </c>
      <c r="D100" s="218" t="s">
        <v>144</v>
      </c>
      <c r="E100" s="219"/>
      <c r="F100" s="157"/>
      <c r="G100" s="158"/>
      <c r="H100" s="159"/>
      <c r="I100" s="160"/>
      <c r="J100" s="45"/>
      <c r="K100" s="161"/>
    </row>
    <row r="101" spans="1:11" ht="15" customHeight="1">
      <c r="A101" s="193"/>
      <c r="B101" s="317"/>
      <c r="C101" s="22" t="s">
        <v>145</v>
      </c>
      <c r="D101" s="218" t="s">
        <v>146</v>
      </c>
      <c r="E101" s="219"/>
      <c r="F101" s="157"/>
      <c r="G101" s="158"/>
      <c r="H101" s="159"/>
      <c r="I101" s="160"/>
      <c r="J101" s="45"/>
      <c r="K101" s="161"/>
    </row>
    <row r="102" spans="1:11" ht="15" customHeight="1">
      <c r="A102" s="193"/>
      <c r="B102" s="317"/>
      <c r="C102" s="22" t="s">
        <v>147</v>
      </c>
      <c r="D102" s="218" t="s">
        <v>148</v>
      </c>
      <c r="E102" s="219"/>
      <c r="F102" s="157"/>
      <c r="G102" s="158"/>
      <c r="H102" s="159"/>
      <c r="I102" s="160"/>
      <c r="J102" s="45"/>
      <c r="K102" s="161"/>
    </row>
    <row r="103" spans="1:11" ht="27" customHeight="1">
      <c r="A103" s="193"/>
      <c r="B103" s="317"/>
      <c r="C103" s="106" t="s">
        <v>149</v>
      </c>
      <c r="D103" s="229" t="s">
        <v>150</v>
      </c>
      <c r="E103" s="230"/>
      <c r="F103" s="157"/>
      <c r="G103" s="158"/>
      <c r="H103" s="159"/>
      <c r="I103" s="160"/>
      <c r="J103" s="45"/>
      <c r="K103" s="161"/>
    </row>
    <row r="104" spans="1:11" ht="63" customHeight="1">
      <c r="A104" s="193"/>
      <c r="B104" s="317"/>
      <c r="C104" s="22" t="s">
        <v>151</v>
      </c>
      <c r="D104" s="189" t="s">
        <v>152</v>
      </c>
      <c r="E104" s="190"/>
      <c r="F104" s="157"/>
      <c r="G104" s="158"/>
      <c r="H104" s="159"/>
      <c r="I104" s="160"/>
      <c r="J104" s="45"/>
      <c r="K104" s="161"/>
    </row>
    <row r="105" spans="1:11" ht="15" customHeight="1">
      <c r="A105" s="193"/>
      <c r="B105" s="317"/>
      <c r="C105" s="22" t="s">
        <v>153</v>
      </c>
      <c r="D105" s="189" t="s">
        <v>154</v>
      </c>
      <c r="E105" s="190"/>
      <c r="F105" s="157"/>
      <c r="G105" s="158"/>
      <c r="H105" s="159"/>
      <c r="I105" s="160"/>
      <c r="J105" s="45"/>
      <c r="K105" s="161"/>
    </row>
    <row r="106" spans="1:11" ht="15" customHeight="1">
      <c r="A106" s="193"/>
      <c r="B106" s="317"/>
      <c r="C106" s="22" t="s">
        <v>155</v>
      </c>
      <c r="D106" s="194" t="s">
        <v>156</v>
      </c>
      <c r="E106" s="195"/>
      <c r="F106" s="157"/>
      <c r="G106" s="158"/>
      <c r="H106" s="159"/>
      <c r="I106" s="160"/>
      <c r="J106" s="45"/>
      <c r="K106" s="161"/>
    </row>
    <row r="107" spans="1:11" ht="24.9" customHeight="1">
      <c r="A107" s="193"/>
      <c r="B107" s="317"/>
      <c r="C107" s="22" t="s">
        <v>157</v>
      </c>
      <c r="D107" s="218" t="s">
        <v>158</v>
      </c>
      <c r="E107" s="219"/>
      <c r="F107" s="157"/>
      <c r="G107" s="158"/>
      <c r="H107" s="159"/>
      <c r="I107" s="160"/>
      <c r="J107" s="45"/>
      <c r="K107" s="161"/>
    </row>
    <row r="108" spans="1:11" ht="54.9" customHeight="1">
      <c r="A108" s="320"/>
      <c r="B108" s="318"/>
      <c r="C108" s="22" t="s">
        <v>159</v>
      </c>
      <c r="D108" s="218" t="s">
        <v>160</v>
      </c>
      <c r="E108" s="219"/>
      <c r="F108" s="157"/>
      <c r="G108" s="158"/>
      <c r="H108" s="159"/>
      <c r="I108" s="160"/>
      <c r="J108" s="45"/>
      <c r="K108" s="161"/>
    </row>
    <row r="109" spans="1:11" ht="41.25" customHeight="1">
      <c r="A109" s="320"/>
      <c r="B109" s="318"/>
      <c r="C109" s="22" t="s">
        <v>161</v>
      </c>
      <c r="D109" s="194" t="s">
        <v>162</v>
      </c>
      <c r="E109" s="195"/>
      <c r="F109" s="157"/>
      <c r="G109" s="158"/>
      <c r="H109" s="159"/>
      <c r="I109" s="160"/>
      <c r="J109" s="45"/>
      <c r="K109" s="161"/>
    </row>
    <row r="110" spans="1:11" ht="30.15" customHeight="1">
      <c r="A110" s="320"/>
      <c r="B110" s="318"/>
      <c r="C110" s="22" t="s">
        <v>163</v>
      </c>
      <c r="D110" s="270" t="s">
        <v>164</v>
      </c>
      <c r="E110" s="271"/>
      <c r="F110" s="157"/>
      <c r="G110" s="158"/>
      <c r="H110" s="159"/>
      <c r="I110" s="160"/>
      <c r="J110" s="45"/>
      <c r="K110" s="161"/>
    </row>
    <row r="111" spans="1:11" ht="114" customHeight="1" thickBot="1">
      <c r="A111" s="320"/>
      <c r="B111" s="319"/>
      <c r="C111" s="111" t="s">
        <v>91</v>
      </c>
      <c r="D111" s="288" t="s">
        <v>165</v>
      </c>
      <c r="E111" s="289"/>
      <c r="F111" s="201"/>
      <c r="G111" s="202"/>
      <c r="H111" s="203"/>
      <c r="I111" s="204"/>
      <c r="J111" s="46"/>
      <c r="K111" s="205"/>
    </row>
    <row r="112" spans="1:11" ht="15" customHeight="1">
      <c r="A112" s="320"/>
      <c r="B112" s="264"/>
      <c r="C112" s="173" t="s">
        <v>166</v>
      </c>
      <c r="D112" s="174"/>
      <c r="E112" s="174"/>
      <c r="F112" s="174"/>
      <c r="G112" s="174"/>
      <c r="H112" s="174"/>
      <c r="I112" s="174"/>
      <c r="J112" s="174"/>
      <c r="K112" s="175"/>
    </row>
    <row r="113" spans="1:11" ht="15" customHeight="1">
      <c r="A113" s="320"/>
      <c r="B113" s="265"/>
      <c r="C113" s="110" t="s">
        <v>167</v>
      </c>
      <c r="D113" s="143" t="s">
        <v>168</v>
      </c>
      <c r="E113" s="144"/>
      <c r="F113" s="145">
        <v>1</v>
      </c>
      <c r="G113" s="147"/>
      <c r="H113" s="149">
        <f>F113*G113</f>
        <v>0</v>
      </c>
      <c r="I113" s="151"/>
      <c r="J113" s="44"/>
      <c r="K113" s="153"/>
    </row>
    <row r="114" spans="1:11" ht="15" customHeight="1">
      <c r="A114" s="320"/>
      <c r="B114" s="265"/>
      <c r="C114" s="22" t="s">
        <v>169</v>
      </c>
      <c r="D114" s="162" t="s">
        <v>170</v>
      </c>
      <c r="E114" s="163"/>
      <c r="F114" s="157"/>
      <c r="G114" s="158"/>
      <c r="H114" s="159"/>
      <c r="I114" s="160"/>
      <c r="J114" s="45"/>
      <c r="K114" s="161"/>
    </row>
    <row r="115" spans="1:11" ht="15" customHeight="1">
      <c r="A115" s="320"/>
      <c r="B115" s="265"/>
      <c r="C115" s="22" t="s">
        <v>171</v>
      </c>
      <c r="D115" s="176" t="s">
        <v>172</v>
      </c>
      <c r="E115" s="177"/>
      <c r="F115" s="157"/>
      <c r="G115" s="158"/>
      <c r="H115" s="159"/>
      <c r="I115" s="160"/>
      <c r="J115" s="45"/>
      <c r="K115" s="161"/>
    </row>
    <row r="116" spans="1:11" ht="15" customHeight="1">
      <c r="A116" s="320"/>
      <c r="B116" s="265"/>
      <c r="C116" s="22" t="s">
        <v>173</v>
      </c>
      <c r="D116" s="176" t="s">
        <v>174</v>
      </c>
      <c r="E116" s="177"/>
      <c r="F116" s="157"/>
      <c r="G116" s="158"/>
      <c r="H116" s="159"/>
      <c r="I116" s="160"/>
      <c r="J116" s="45"/>
      <c r="K116" s="161"/>
    </row>
    <row r="117" spans="1:11" ht="15" customHeight="1">
      <c r="A117" s="320"/>
      <c r="B117" s="265"/>
      <c r="C117" s="22"/>
      <c r="D117" s="176" t="s">
        <v>175</v>
      </c>
      <c r="E117" s="177"/>
      <c r="F117" s="157"/>
      <c r="G117" s="158"/>
      <c r="H117" s="159"/>
      <c r="I117" s="160"/>
      <c r="J117" s="45"/>
      <c r="K117" s="161"/>
    </row>
    <row r="118" spans="1:11" ht="15" customHeight="1">
      <c r="A118" s="320"/>
      <c r="B118" s="265"/>
      <c r="C118" s="22"/>
      <c r="D118" s="176" t="s">
        <v>176</v>
      </c>
      <c r="E118" s="177"/>
      <c r="F118" s="157"/>
      <c r="G118" s="158"/>
      <c r="H118" s="159"/>
      <c r="I118" s="160"/>
      <c r="J118" s="45"/>
      <c r="K118" s="161"/>
    </row>
    <row r="119" spans="1:11" ht="15" customHeight="1">
      <c r="A119" s="320"/>
      <c r="B119" s="265"/>
      <c r="C119" s="22"/>
      <c r="D119" s="176" t="s">
        <v>177</v>
      </c>
      <c r="E119" s="177"/>
      <c r="F119" s="157"/>
      <c r="G119" s="158"/>
      <c r="H119" s="159"/>
      <c r="I119" s="160"/>
      <c r="J119" s="45"/>
      <c r="K119" s="161"/>
    </row>
    <row r="120" spans="1:11" ht="24.75" customHeight="1">
      <c r="A120" s="320"/>
      <c r="B120" s="272"/>
      <c r="C120" s="104" t="s">
        <v>178</v>
      </c>
      <c r="D120" s="178" t="s">
        <v>179</v>
      </c>
      <c r="E120" s="179"/>
      <c r="F120" s="157"/>
      <c r="G120" s="158"/>
      <c r="H120" s="159"/>
      <c r="I120" s="160"/>
      <c r="J120" s="45"/>
      <c r="K120" s="161"/>
    </row>
    <row r="121" spans="1:11" ht="71.4" customHeight="1" thickBot="1">
      <c r="A121" s="320"/>
      <c r="B121" s="266"/>
      <c r="C121" s="111" t="s">
        <v>91</v>
      </c>
      <c r="D121" s="275" t="s">
        <v>180</v>
      </c>
      <c r="E121" s="276"/>
      <c r="F121" s="201"/>
      <c r="G121" s="202"/>
      <c r="H121" s="203"/>
      <c r="I121" s="204"/>
      <c r="J121" s="46"/>
      <c r="K121" s="205"/>
    </row>
    <row r="122" spans="1:11" ht="14.4" customHeight="1">
      <c r="A122" s="320"/>
      <c r="B122" s="264"/>
      <c r="C122" s="173" t="s">
        <v>181</v>
      </c>
      <c r="D122" s="174"/>
      <c r="E122" s="174"/>
      <c r="F122" s="174"/>
      <c r="G122" s="174"/>
      <c r="H122" s="174"/>
      <c r="I122" s="174"/>
      <c r="J122" s="174"/>
      <c r="K122" s="175"/>
    </row>
    <row r="123" spans="1:11" ht="15" customHeight="1">
      <c r="A123" s="320"/>
      <c r="B123" s="265"/>
      <c r="C123" s="110" t="s">
        <v>182</v>
      </c>
      <c r="D123" s="143" t="s">
        <v>183</v>
      </c>
      <c r="E123" s="144"/>
      <c r="F123" s="157">
        <v>1</v>
      </c>
      <c r="G123" s="282"/>
      <c r="H123" s="159">
        <f>F123*G123</f>
        <v>0</v>
      </c>
      <c r="I123" s="160"/>
      <c r="J123" s="44"/>
      <c r="K123" s="161"/>
    </row>
    <row r="124" spans="1:11" ht="95.7" customHeight="1">
      <c r="A124" s="320"/>
      <c r="B124" s="265"/>
      <c r="C124" s="22"/>
      <c r="D124" s="273" t="s">
        <v>184</v>
      </c>
      <c r="E124" s="274"/>
      <c r="F124" s="157"/>
      <c r="G124" s="282"/>
      <c r="H124" s="159"/>
      <c r="I124" s="160"/>
      <c r="J124" s="45"/>
      <c r="K124" s="161"/>
    </row>
    <row r="125" spans="1:11" ht="62.25" customHeight="1" thickBot="1">
      <c r="A125" s="320"/>
      <c r="B125" s="266"/>
      <c r="C125" s="109" t="s">
        <v>91</v>
      </c>
      <c r="D125" s="277" t="s">
        <v>185</v>
      </c>
      <c r="E125" s="278"/>
      <c r="F125" s="201"/>
      <c r="G125" s="283"/>
      <c r="H125" s="203"/>
      <c r="I125" s="204"/>
      <c r="J125" s="46"/>
      <c r="K125" s="205"/>
    </row>
    <row r="126" spans="1:11" ht="15" customHeight="1">
      <c r="A126" s="193"/>
      <c r="B126" s="260"/>
      <c r="C126" s="279" t="s">
        <v>186</v>
      </c>
      <c r="D126" s="280"/>
      <c r="E126" s="280"/>
      <c r="F126" s="280"/>
      <c r="G126" s="280"/>
      <c r="H126" s="280"/>
      <c r="I126" s="280"/>
      <c r="J126" s="280"/>
      <c r="K126" s="281"/>
    </row>
    <row r="127" spans="1:11" ht="15" customHeight="1">
      <c r="A127" s="193"/>
      <c r="B127" s="261"/>
      <c r="C127" s="22" t="s">
        <v>159</v>
      </c>
      <c r="D127" s="346" t="s">
        <v>187</v>
      </c>
      <c r="E127" s="347"/>
      <c r="F127" s="23">
        <v>1</v>
      </c>
      <c r="G127" s="30"/>
      <c r="H127" s="24">
        <f>F127*G127</f>
        <v>0</v>
      </c>
      <c r="I127" s="31"/>
      <c r="J127" s="47"/>
      <c r="K127" s="48"/>
    </row>
    <row r="128" spans="2:11" ht="15" customHeight="1">
      <c r="B128" s="261"/>
      <c r="C128" s="22" t="s">
        <v>188</v>
      </c>
      <c r="D128" s="344" t="s">
        <v>189</v>
      </c>
      <c r="E128" s="345"/>
      <c r="F128" s="23">
        <v>40</v>
      </c>
      <c r="G128" s="30"/>
      <c r="H128" s="24">
        <f>F128*G128</f>
        <v>0</v>
      </c>
      <c r="I128" s="31"/>
      <c r="J128" s="47"/>
      <c r="K128" s="48"/>
    </row>
    <row r="129" spans="2:11" ht="200.25" customHeight="1" thickBot="1">
      <c r="B129" s="262"/>
      <c r="C129" s="109" t="s">
        <v>91</v>
      </c>
      <c r="D129" s="187" t="s">
        <v>341</v>
      </c>
      <c r="E129" s="188"/>
      <c r="F129" s="25">
        <v>1</v>
      </c>
      <c r="G129" s="37"/>
      <c r="H129" s="38">
        <f>F129*G129</f>
        <v>0</v>
      </c>
      <c r="I129" s="32"/>
      <c r="J129" s="49"/>
      <c r="K129" s="50"/>
    </row>
    <row r="130" spans="2:11" ht="70.5" customHeight="1" thickBot="1">
      <c r="B130" s="263"/>
      <c r="C130" s="109" t="s">
        <v>190</v>
      </c>
      <c r="D130" s="187" t="s">
        <v>374</v>
      </c>
      <c r="E130" s="188"/>
      <c r="F130" s="25">
        <v>1</v>
      </c>
      <c r="G130" s="37"/>
      <c r="H130" s="38">
        <f>F130*G130</f>
        <v>0</v>
      </c>
      <c r="I130" s="32"/>
      <c r="J130" s="49"/>
      <c r="K130" s="50"/>
    </row>
    <row r="131" spans="2:11" ht="15" customHeight="1">
      <c r="B131" s="267"/>
      <c r="C131" s="173" t="s">
        <v>191</v>
      </c>
      <c r="D131" s="174"/>
      <c r="E131" s="174"/>
      <c r="F131" s="174"/>
      <c r="G131" s="174"/>
      <c r="H131" s="174"/>
      <c r="I131" s="174"/>
      <c r="J131" s="174"/>
      <c r="K131" s="175"/>
    </row>
    <row r="132" spans="2:11" ht="15" customHeight="1">
      <c r="B132" s="268"/>
      <c r="C132" s="110" t="s">
        <v>192</v>
      </c>
      <c r="D132" s="143" t="s">
        <v>193</v>
      </c>
      <c r="E132" s="144"/>
      <c r="F132" s="157">
        <v>1</v>
      </c>
      <c r="G132" s="338"/>
      <c r="H132" s="159">
        <f>F132*G132</f>
        <v>0</v>
      </c>
      <c r="I132" s="208"/>
      <c r="J132" s="51"/>
      <c r="K132" s="211"/>
    </row>
    <row r="133" spans="2:11" ht="61.5" customHeight="1">
      <c r="B133" s="268"/>
      <c r="C133" s="22" t="s">
        <v>194</v>
      </c>
      <c r="D133" s="176" t="s">
        <v>195</v>
      </c>
      <c r="E133" s="177"/>
      <c r="F133" s="157"/>
      <c r="G133" s="338"/>
      <c r="H133" s="159"/>
      <c r="I133" s="208"/>
      <c r="J133" s="47"/>
      <c r="K133" s="211"/>
    </row>
    <row r="134" spans="2:11" ht="28.95" customHeight="1">
      <c r="B134" s="268"/>
      <c r="C134" s="22" t="s">
        <v>196</v>
      </c>
      <c r="D134" s="176" t="s">
        <v>197</v>
      </c>
      <c r="E134" s="177"/>
      <c r="F134" s="157"/>
      <c r="G134" s="338"/>
      <c r="H134" s="159"/>
      <c r="I134" s="208"/>
      <c r="J134" s="47"/>
      <c r="K134" s="211"/>
    </row>
    <row r="135" spans="2:11" ht="15" customHeight="1">
      <c r="B135" s="268"/>
      <c r="C135" s="22" t="s">
        <v>198</v>
      </c>
      <c r="D135" s="176" t="s">
        <v>199</v>
      </c>
      <c r="E135" s="177"/>
      <c r="F135" s="157"/>
      <c r="G135" s="338"/>
      <c r="H135" s="159"/>
      <c r="I135" s="208"/>
      <c r="J135" s="47"/>
      <c r="K135" s="211"/>
    </row>
    <row r="136" spans="2:11" ht="28.95" customHeight="1">
      <c r="B136" s="268"/>
      <c r="C136" s="22" t="s">
        <v>200</v>
      </c>
      <c r="D136" s="176" t="s">
        <v>201</v>
      </c>
      <c r="E136" s="177"/>
      <c r="F136" s="157"/>
      <c r="G136" s="338"/>
      <c r="H136" s="159"/>
      <c r="I136" s="208"/>
      <c r="J136" s="47"/>
      <c r="K136" s="211"/>
    </row>
    <row r="137" spans="2:11" ht="15" customHeight="1" thickBot="1">
      <c r="B137" s="269"/>
      <c r="C137" s="109" t="s">
        <v>91</v>
      </c>
      <c r="D137" s="277" t="s">
        <v>202</v>
      </c>
      <c r="E137" s="278"/>
      <c r="F137" s="201"/>
      <c r="G137" s="339"/>
      <c r="H137" s="203"/>
      <c r="I137" s="209"/>
      <c r="J137" s="52"/>
      <c r="K137" s="212"/>
    </row>
    <row r="138" spans="2:11" ht="15" customHeight="1" hidden="1">
      <c r="B138" s="267"/>
      <c r="C138" s="126" t="s">
        <v>203</v>
      </c>
      <c r="D138" s="127"/>
      <c r="E138" s="349"/>
      <c r="F138" s="286">
        <v>0</v>
      </c>
      <c r="G138" s="337">
        <v>55000</v>
      </c>
      <c r="H138" s="206">
        <f>F138*G138</f>
        <v>0</v>
      </c>
      <c r="I138" s="207"/>
      <c r="J138" s="53"/>
      <c r="K138" s="210"/>
    </row>
    <row r="139" spans="1:11" ht="15" customHeight="1" hidden="1">
      <c r="A139" s="193"/>
      <c r="B139" s="268"/>
      <c r="C139" s="22" t="s">
        <v>192</v>
      </c>
      <c r="D139" s="176" t="s">
        <v>204</v>
      </c>
      <c r="E139" s="177"/>
      <c r="F139" s="157"/>
      <c r="G139" s="338"/>
      <c r="H139" s="159"/>
      <c r="I139" s="208"/>
      <c r="J139" s="47"/>
      <c r="K139" s="211"/>
    </row>
    <row r="140" spans="1:11" ht="53.1" customHeight="1" hidden="1">
      <c r="A140" s="193"/>
      <c r="B140" s="268"/>
      <c r="C140" s="22" t="s">
        <v>205</v>
      </c>
      <c r="D140" s="284" t="s">
        <v>206</v>
      </c>
      <c r="E140" s="285"/>
      <c r="F140" s="157"/>
      <c r="G140" s="338"/>
      <c r="H140" s="159"/>
      <c r="I140" s="208"/>
      <c r="J140" s="47"/>
      <c r="K140" s="211"/>
    </row>
    <row r="141" spans="1:11" ht="49.65" customHeight="1" hidden="1">
      <c r="A141" s="193"/>
      <c r="B141" s="268"/>
      <c r="C141" s="22" t="s">
        <v>207</v>
      </c>
      <c r="D141" s="176" t="s">
        <v>208</v>
      </c>
      <c r="E141" s="177"/>
      <c r="F141" s="157"/>
      <c r="G141" s="338"/>
      <c r="H141" s="159"/>
      <c r="I141" s="208"/>
      <c r="J141" s="47"/>
      <c r="K141" s="211"/>
    </row>
    <row r="142" spans="1:11" ht="15" customHeight="1" hidden="1" thickBot="1">
      <c r="A142" s="193"/>
      <c r="B142" s="269"/>
      <c r="C142" s="109" t="s">
        <v>91</v>
      </c>
      <c r="D142" s="277" t="s">
        <v>209</v>
      </c>
      <c r="E142" s="278"/>
      <c r="F142" s="201"/>
      <c r="G142" s="339"/>
      <c r="H142" s="203"/>
      <c r="I142" s="209"/>
      <c r="J142" s="52"/>
      <c r="K142" s="212"/>
    </row>
    <row r="143" spans="1:11" ht="15" customHeight="1">
      <c r="A143" s="193"/>
      <c r="B143" s="309"/>
      <c r="C143" s="173" t="s">
        <v>210</v>
      </c>
      <c r="D143" s="174"/>
      <c r="E143" s="315"/>
      <c r="F143" s="235">
        <v>1</v>
      </c>
      <c r="G143" s="241"/>
      <c r="H143" s="237">
        <f>F143*G143</f>
        <v>0</v>
      </c>
      <c r="I143" s="239"/>
      <c r="J143" s="54"/>
      <c r="K143" s="253"/>
    </row>
    <row r="144" spans="1:11" ht="15" customHeight="1">
      <c r="A144" s="193"/>
      <c r="B144" s="310"/>
      <c r="C144" s="22" t="s">
        <v>211</v>
      </c>
      <c r="D144" s="215" t="s">
        <v>212</v>
      </c>
      <c r="E144" s="216"/>
      <c r="F144" s="236"/>
      <c r="G144" s="242"/>
      <c r="H144" s="238"/>
      <c r="I144" s="240"/>
      <c r="J144" s="45"/>
      <c r="K144" s="161"/>
    </row>
    <row r="145" spans="1:11" ht="15" customHeight="1">
      <c r="A145" s="193"/>
      <c r="B145" s="310"/>
      <c r="C145" s="22" t="s">
        <v>213</v>
      </c>
      <c r="D145" s="176" t="s">
        <v>214</v>
      </c>
      <c r="E145" s="177"/>
      <c r="F145" s="236"/>
      <c r="G145" s="242"/>
      <c r="H145" s="238"/>
      <c r="I145" s="240"/>
      <c r="J145" s="45"/>
      <c r="K145" s="161"/>
    </row>
    <row r="146" spans="1:11" ht="63.6" customHeight="1">
      <c r="A146" s="193"/>
      <c r="B146" s="310"/>
      <c r="C146" s="22" t="s">
        <v>215</v>
      </c>
      <c r="D146" s="270" t="s">
        <v>342</v>
      </c>
      <c r="E146" s="271"/>
      <c r="F146" s="236"/>
      <c r="G146" s="242"/>
      <c r="H146" s="238"/>
      <c r="I146" s="240"/>
      <c r="J146" s="45"/>
      <c r="K146" s="161"/>
    </row>
    <row r="147" spans="1:11" ht="15" customHeight="1">
      <c r="A147" s="83"/>
      <c r="B147" s="310"/>
      <c r="C147" s="22" t="s">
        <v>216</v>
      </c>
      <c r="D147" s="249" t="s">
        <v>217</v>
      </c>
      <c r="E147" s="250"/>
      <c r="F147" s="236"/>
      <c r="G147" s="242"/>
      <c r="H147" s="238"/>
      <c r="I147" s="240"/>
      <c r="J147" s="45"/>
      <c r="K147" s="161"/>
    </row>
    <row r="148" spans="1:11" ht="15" customHeight="1">
      <c r="A148" s="83"/>
      <c r="B148" s="310"/>
      <c r="C148" s="22" t="s">
        <v>155</v>
      </c>
      <c r="D148" s="249" t="s">
        <v>218</v>
      </c>
      <c r="E148" s="250"/>
      <c r="F148" s="236"/>
      <c r="G148" s="242"/>
      <c r="H148" s="238"/>
      <c r="I148" s="240"/>
      <c r="J148" s="45"/>
      <c r="K148" s="161"/>
    </row>
    <row r="149" spans="1:11" ht="15" customHeight="1">
      <c r="A149" s="83"/>
      <c r="B149" s="311"/>
      <c r="C149" s="104" t="s">
        <v>178</v>
      </c>
      <c r="D149" s="213" t="s">
        <v>219</v>
      </c>
      <c r="E149" s="214"/>
      <c r="F149" s="145"/>
      <c r="G149" s="147"/>
      <c r="H149" s="149"/>
      <c r="I149" s="151"/>
      <c r="J149" s="45"/>
      <c r="K149" s="161"/>
    </row>
    <row r="150" spans="1:11" ht="39.9" customHeight="1" thickBot="1">
      <c r="A150" s="83"/>
      <c r="B150" s="311"/>
      <c r="C150" s="112" t="s">
        <v>91</v>
      </c>
      <c r="D150" s="245" t="s">
        <v>220</v>
      </c>
      <c r="E150" s="246"/>
      <c r="F150" s="145"/>
      <c r="G150" s="147"/>
      <c r="H150" s="149"/>
      <c r="I150" s="151"/>
      <c r="J150" s="46"/>
      <c r="K150" s="161"/>
    </row>
    <row r="151" spans="1:11" ht="15" customHeight="1">
      <c r="A151" s="83"/>
      <c r="B151" s="198" t="s">
        <v>10</v>
      </c>
      <c r="C151" s="173" t="s">
        <v>221</v>
      </c>
      <c r="D151" s="174"/>
      <c r="E151" s="174"/>
      <c r="F151" s="174"/>
      <c r="G151" s="174"/>
      <c r="H151" s="174"/>
      <c r="I151" s="174"/>
      <c r="J151" s="174"/>
      <c r="K151" s="175"/>
    </row>
    <row r="152" spans="1:11" ht="15" customHeight="1">
      <c r="A152" s="83"/>
      <c r="B152" s="199"/>
      <c r="C152" s="105" t="s">
        <v>30</v>
      </c>
      <c r="D152" s="191" t="s">
        <v>222</v>
      </c>
      <c r="E152" s="192"/>
      <c r="F152" s="157">
        <v>6</v>
      </c>
      <c r="G152" s="158"/>
      <c r="H152" s="159">
        <f>F152*G152</f>
        <v>0</v>
      </c>
      <c r="I152" s="160"/>
      <c r="J152" s="44"/>
      <c r="K152" s="161"/>
    </row>
    <row r="153" spans="1:11" ht="15" customHeight="1">
      <c r="A153" s="83"/>
      <c r="B153" s="199"/>
      <c r="C153" s="104" t="s">
        <v>223</v>
      </c>
      <c r="D153" s="194" t="s">
        <v>224</v>
      </c>
      <c r="E153" s="195"/>
      <c r="F153" s="157"/>
      <c r="G153" s="158"/>
      <c r="H153" s="159"/>
      <c r="I153" s="160"/>
      <c r="J153" s="45"/>
      <c r="K153" s="161"/>
    </row>
    <row r="154" spans="1:11" ht="15" customHeight="1">
      <c r="A154" s="83"/>
      <c r="B154" s="199"/>
      <c r="C154" s="104" t="s">
        <v>213</v>
      </c>
      <c r="D154" s="194" t="s">
        <v>225</v>
      </c>
      <c r="E154" s="195"/>
      <c r="F154" s="157"/>
      <c r="G154" s="158"/>
      <c r="H154" s="159"/>
      <c r="I154" s="160"/>
      <c r="J154" s="45"/>
      <c r="K154" s="161"/>
    </row>
    <row r="155" spans="1:11" ht="15" customHeight="1">
      <c r="A155" s="83"/>
      <c r="B155" s="199"/>
      <c r="C155" s="104" t="s">
        <v>226</v>
      </c>
      <c r="D155" s="178" t="s">
        <v>227</v>
      </c>
      <c r="E155" s="179"/>
      <c r="F155" s="157"/>
      <c r="G155" s="158"/>
      <c r="H155" s="159"/>
      <c r="I155" s="160"/>
      <c r="J155" s="45"/>
      <c r="K155" s="161"/>
    </row>
    <row r="156" spans="2:11" ht="15" customHeight="1">
      <c r="B156" s="199"/>
      <c r="C156" s="104" t="s">
        <v>228</v>
      </c>
      <c r="D156" s="196" t="s">
        <v>229</v>
      </c>
      <c r="E156" s="197"/>
      <c r="F156" s="157"/>
      <c r="G156" s="158"/>
      <c r="H156" s="159"/>
      <c r="I156" s="160"/>
      <c r="J156" s="45"/>
      <c r="K156" s="161"/>
    </row>
    <row r="157" spans="2:11" ht="15" customHeight="1">
      <c r="B157" s="199"/>
      <c r="C157" s="104" t="s">
        <v>230</v>
      </c>
      <c r="D157" s="194" t="s">
        <v>231</v>
      </c>
      <c r="E157" s="195"/>
      <c r="F157" s="157"/>
      <c r="G157" s="158"/>
      <c r="H157" s="159"/>
      <c r="I157" s="160"/>
      <c r="J157" s="45"/>
      <c r="K157" s="161"/>
    </row>
    <row r="158" spans="2:11" ht="15" customHeight="1">
      <c r="B158" s="199"/>
      <c r="C158" s="134" t="s">
        <v>109</v>
      </c>
      <c r="D158" s="194" t="s">
        <v>232</v>
      </c>
      <c r="E158" s="195"/>
      <c r="F158" s="157"/>
      <c r="G158" s="158"/>
      <c r="H158" s="159"/>
      <c r="I158" s="160"/>
      <c r="J158" s="45"/>
      <c r="K158" s="161"/>
    </row>
    <row r="159" spans="1:11" ht="15" customHeight="1">
      <c r="A159" s="193"/>
      <c r="B159" s="199"/>
      <c r="C159" s="135"/>
      <c r="D159" s="194" t="s">
        <v>233</v>
      </c>
      <c r="E159" s="195"/>
      <c r="F159" s="157"/>
      <c r="G159" s="158"/>
      <c r="H159" s="159"/>
      <c r="I159" s="160"/>
      <c r="J159" s="45"/>
      <c r="K159" s="161"/>
    </row>
    <row r="160" spans="1:11" ht="15" customHeight="1">
      <c r="A160" s="193"/>
      <c r="B160" s="199"/>
      <c r="C160" s="135"/>
      <c r="D160" s="194" t="s">
        <v>234</v>
      </c>
      <c r="E160" s="195"/>
      <c r="F160" s="157"/>
      <c r="G160" s="158"/>
      <c r="H160" s="159"/>
      <c r="I160" s="160"/>
      <c r="J160" s="45"/>
      <c r="K160" s="161"/>
    </row>
    <row r="161" spans="1:11" ht="15" customHeight="1">
      <c r="A161" s="193"/>
      <c r="B161" s="199"/>
      <c r="C161" s="135"/>
      <c r="D161" s="194" t="s">
        <v>235</v>
      </c>
      <c r="E161" s="195"/>
      <c r="F161" s="157"/>
      <c r="G161" s="158"/>
      <c r="H161" s="159"/>
      <c r="I161" s="160"/>
      <c r="J161" s="45"/>
      <c r="K161" s="161"/>
    </row>
    <row r="162" spans="1:11" ht="22.5" customHeight="1">
      <c r="A162" s="193"/>
      <c r="B162" s="199"/>
      <c r="C162" s="104" t="s">
        <v>236</v>
      </c>
      <c r="D162" s="194" t="s">
        <v>237</v>
      </c>
      <c r="E162" s="195"/>
      <c r="F162" s="157"/>
      <c r="G162" s="158"/>
      <c r="H162" s="159"/>
      <c r="I162" s="160"/>
      <c r="J162" s="45"/>
      <c r="K162" s="161"/>
    </row>
    <row r="163" spans="1:11" ht="15" customHeight="1">
      <c r="A163" s="193"/>
      <c r="B163" s="199"/>
      <c r="C163" s="104" t="s">
        <v>238</v>
      </c>
      <c r="D163" s="194" t="s">
        <v>239</v>
      </c>
      <c r="E163" s="195"/>
      <c r="F163" s="157"/>
      <c r="G163" s="158"/>
      <c r="H163" s="159"/>
      <c r="I163" s="160"/>
      <c r="J163" s="45"/>
      <c r="K163" s="161"/>
    </row>
    <row r="164" spans="1:11" ht="15" customHeight="1">
      <c r="A164" s="193"/>
      <c r="B164" s="199"/>
      <c r="C164" s="134" t="s">
        <v>240</v>
      </c>
      <c r="D164" s="178" t="s">
        <v>241</v>
      </c>
      <c r="E164" s="179"/>
      <c r="F164" s="157"/>
      <c r="G164" s="158"/>
      <c r="H164" s="159"/>
      <c r="I164" s="160"/>
      <c r="J164" s="45"/>
      <c r="K164" s="161"/>
    </row>
    <row r="165" spans="1:11" ht="15" customHeight="1">
      <c r="A165" s="193"/>
      <c r="B165" s="199"/>
      <c r="C165" s="135"/>
      <c r="D165" s="194" t="s">
        <v>242</v>
      </c>
      <c r="E165" s="195"/>
      <c r="F165" s="157"/>
      <c r="G165" s="158"/>
      <c r="H165" s="159"/>
      <c r="I165" s="160"/>
      <c r="J165" s="45"/>
      <c r="K165" s="161"/>
    </row>
    <row r="166" spans="1:11" ht="15" customHeight="1">
      <c r="A166" s="193"/>
      <c r="B166" s="199"/>
      <c r="C166" s="135"/>
      <c r="D166" s="194" t="s">
        <v>243</v>
      </c>
      <c r="E166" s="195"/>
      <c r="F166" s="157"/>
      <c r="G166" s="158"/>
      <c r="H166" s="159"/>
      <c r="I166" s="160"/>
      <c r="J166" s="45"/>
      <c r="K166" s="161"/>
    </row>
    <row r="167" spans="1:11" ht="15" customHeight="1">
      <c r="A167" s="83"/>
      <c r="B167" s="199"/>
      <c r="C167" s="136"/>
      <c r="D167" s="178" t="s">
        <v>244</v>
      </c>
      <c r="E167" s="179"/>
      <c r="F167" s="157"/>
      <c r="G167" s="158"/>
      <c r="H167" s="159"/>
      <c r="I167" s="160"/>
      <c r="J167" s="45"/>
      <c r="K167" s="161"/>
    </row>
    <row r="168" spans="1:11" ht="15" customHeight="1">
      <c r="A168" s="83"/>
      <c r="B168" s="199"/>
      <c r="C168" s="350" t="s">
        <v>32</v>
      </c>
      <c r="D168" s="352" t="s">
        <v>377</v>
      </c>
      <c r="E168" s="353"/>
      <c r="F168" s="157"/>
      <c r="G168" s="158"/>
      <c r="H168" s="159"/>
      <c r="I168" s="160"/>
      <c r="J168" s="45"/>
      <c r="K168" s="161"/>
    </row>
    <row r="169" spans="1:11" ht="15" customHeight="1">
      <c r="A169" s="83"/>
      <c r="B169" s="199"/>
      <c r="C169" s="351"/>
      <c r="D169" s="354"/>
      <c r="E169" s="355"/>
      <c r="F169" s="157"/>
      <c r="G169" s="158"/>
      <c r="H169" s="159"/>
      <c r="I169" s="160"/>
      <c r="J169" s="45"/>
      <c r="K169" s="161"/>
    </row>
    <row r="170" spans="1:11" ht="23.25" customHeight="1">
      <c r="A170" s="83"/>
      <c r="B170" s="199"/>
      <c r="C170" s="104" t="s">
        <v>178</v>
      </c>
      <c r="D170" s="255" t="s">
        <v>375</v>
      </c>
      <c r="E170" s="256"/>
      <c r="F170" s="157"/>
      <c r="G170" s="158"/>
      <c r="H170" s="159"/>
      <c r="I170" s="160"/>
      <c r="J170" s="45"/>
      <c r="K170" s="161"/>
    </row>
    <row r="171" spans="1:11" ht="15" customHeight="1">
      <c r="A171" s="83"/>
      <c r="B171" s="199"/>
      <c r="C171" s="113" t="s">
        <v>246</v>
      </c>
      <c r="D171" s="356" t="s">
        <v>247</v>
      </c>
      <c r="E171" s="357"/>
      <c r="F171" s="157"/>
      <c r="G171" s="158"/>
      <c r="H171" s="159"/>
      <c r="I171" s="160"/>
      <c r="J171" s="85"/>
      <c r="K171" s="161"/>
    </row>
    <row r="172" spans="1:11" ht="15" customHeight="1">
      <c r="A172" s="83"/>
      <c r="B172" s="199"/>
      <c r="C172" s="113" t="s">
        <v>248</v>
      </c>
      <c r="D172" s="358" t="s">
        <v>249</v>
      </c>
      <c r="E172" s="359"/>
      <c r="F172" s="157"/>
      <c r="G172" s="158"/>
      <c r="H172" s="159"/>
      <c r="I172" s="160"/>
      <c r="J172" s="85"/>
      <c r="K172" s="161"/>
    </row>
    <row r="173" spans="1:11" ht="15" customHeight="1">
      <c r="A173" s="83"/>
      <c r="B173" s="200"/>
      <c r="C173" s="108" t="s">
        <v>250</v>
      </c>
      <c r="D173" s="257" t="s">
        <v>251</v>
      </c>
      <c r="E173" s="258"/>
      <c r="F173" s="201"/>
      <c r="G173" s="202"/>
      <c r="H173" s="203"/>
      <c r="I173" s="204"/>
      <c r="J173" s="46"/>
      <c r="K173" s="205"/>
    </row>
    <row r="174" spans="1:11" ht="15" customHeight="1">
      <c r="A174" s="193"/>
      <c r="B174" s="198" t="s">
        <v>252</v>
      </c>
      <c r="C174" s="173" t="s">
        <v>253</v>
      </c>
      <c r="D174" s="174"/>
      <c r="E174" s="174"/>
      <c r="F174" s="174"/>
      <c r="G174" s="174"/>
      <c r="H174" s="174"/>
      <c r="I174" s="174"/>
      <c r="J174" s="174"/>
      <c r="K174" s="175"/>
    </row>
    <row r="175" spans="1:11" ht="15" customHeight="1">
      <c r="A175" s="193"/>
      <c r="B175" s="199"/>
      <c r="C175" s="104" t="s">
        <v>254</v>
      </c>
      <c r="D175" s="194" t="s">
        <v>255</v>
      </c>
      <c r="E175" s="195"/>
      <c r="F175" s="145">
        <v>31</v>
      </c>
      <c r="G175" s="147"/>
      <c r="H175" s="149">
        <f>F175*G175</f>
        <v>0</v>
      </c>
      <c r="I175" s="151"/>
      <c r="J175" s="44"/>
      <c r="K175" s="153"/>
    </row>
    <row r="176" spans="1:11" ht="15" customHeight="1">
      <c r="A176" s="193"/>
      <c r="B176" s="199"/>
      <c r="C176" s="104" t="s">
        <v>223</v>
      </c>
      <c r="D176" s="194" t="s">
        <v>256</v>
      </c>
      <c r="E176" s="195"/>
      <c r="F176" s="157"/>
      <c r="G176" s="158"/>
      <c r="H176" s="159"/>
      <c r="I176" s="160"/>
      <c r="J176" s="45"/>
      <c r="K176" s="161"/>
    </row>
    <row r="177" spans="1:11" ht="15" customHeight="1">
      <c r="A177" s="193"/>
      <c r="B177" s="199"/>
      <c r="C177" s="104" t="s">
        <v>213</v>
      </c>
      <c r="D177" s="194" t="s">
        <v>225</v>
      </c>
      <c r="E177" s="195"/>
      <c r="F177" s="157"/>
      <c r="G177" s="158"/>
      <c r="H177" s="159"/>
      <c r="I177" s="160"/>
      <c r="J177" s="45"/>
      <c r="K177" s="161"/>
    </row>
    <row r="178" spans="1:11" ht="15" customHeight="1">
      <c r="A178" s="193"/>
      <c r="B178" s="199"/>
      <c r="C178" s="104" t="s">
        <v>226</v>
      </c>
      <c r="D178" s="178" t="s">
        <v>257</v>
      </c>
      <c r="E178" s="179"/>
      <c r="F178" s="157"/>
      <c r="G178" s="158"/>
      <c r="H178" s="159"/>
      <c r="I178" s="160"/>
      <c r="J178" s="45"/>
      <c r="K178" s="161"/>
    </row>
    <row r="179" spans="1:11" ht="15" customHeight="1">
      <c r="A179" s="193"/>
      <c r="B179" s="199"/>
      <c r="C179" s="114" t="s">
        <v>228</v>
      </c>
      <c r="D179" s="213" t="s">
        <v>258</v>
      </c>
      <c r="E179" s="214"/>
      <c r="F179" s="157"/>
      <c r="G179" s="158"/>
      <c r="H179" s="159"/>
      <c r="I179" s="160"/>
      <c r="J179" s="45"/>
      <c r="K179" s="161"/>
    </row>
    <row r="180" spans="1:11" ht="15" customHeight="1">
      <c r="A180" s="193"/>
      <c r="B180" s="199"/>
      <c r="C180" s="259" t="s">
        <v>109</v>
      </c>
      <c r="D180" s="194" t="s">
        <v>232</v>
      </c>
      <c r="E180" s="195"/>
      <c r="F180" s="157"/>
      <c r="G180" s="158"/>
      <c r="H180" s="159"/>
      <c r="I180" s="160"/>
      <c r="J180" s="45"/>
      <c r="K180" s="161"/>
    </row>
    <row r="181" spans="1:11" ht="15" customHeight="1">
      <c r="A181" s="193"/>
      <c r="B181" s="199"/>
      <c r="C181" s="259"/>
      <c r="D181" s="194" t="s">
        <v>259</v>
      </c>
      <c r="E181" s="195"/>
      <c r="F181" s="157"/>
      <c r="G181" s="158"/>
      <c r="H181" s="159"/>
      <c r="I181" s="160"/>
      <c r="J181" s="45"/>
      <c r="K181" s="161"/>
    </row>
    <row r="182" spans="1:11" ht="15" customHeight="1">
      <c r="A182" s="193"/>
      <c r="B182" s="199"/>
      <c r="C182" s="259"/>
      <c r="D182" s="194" t="s">
        <v>260</v>
      </c>
      <c r="E182" s="195"/>
      <c r="F182" s="157"/>
      <c r="G182" s="158"/>
      <c r="H182" s="159"/>
      <c r="I182" s="160"/>
      <c r="J182" s="45"/>
      <c r="K182" s="161"/>
    </row>
    <row r="183" spans="1:11" ht="15" customHeight="1">
      <c r="A183" s="193"/>
      <c r="B183" s="199"/>
      <c r="C183" s="259"/>
      <c r="D183" s="194" t="s">
        <v>235</v>
      </c>
      <c r="E183" s="195"/>
      <c r="F183" s="157"/>
      <c r="G183" s="158"/>
      <c r="H183" s="159"/>
      <c r="I183" s="160"/>
      <c r="J183" s="45"/>
      <c r="K183" s="161"/>
    </row>
    <row r="184" spans="1:11" ht="15" customHeight="1">
      <c r="A184" s="193"/>
      <c r="B184" s="199"/>
      <c r="C184" s="259"/>
      <c r="D184" s="178" t="s">
        <v>261</v>
      </c>
      <c r="E184" s="179"/>
      <c r="F184" s="157"/>
      <c r="G184" s="158"/>
      <c r="H184" s="159"/>
      <c r="I184" s="160"/>
      <c r="J184" s="45"/>
      <c r="K184" s="161"/>
    </row>
    <row r="185" spans="1:11" ht="15" customHeight="1">
      <c r="A185" s="193"/>
      <c r="B185" s="199"/>
      <c r="C185" s="104" t="s">
        <v>236</v>
      </c>
      <c r="D185" s="194" t="s">
        <v>262</v>
      </c>
      <c r="E185" s="195"/>
      <c r="F185" s="157"/>
      <c r="G185" s="158"/>
      <c r="H185" s="159"/>
      <c r="I185" s="160"/>
      <c r="J185" s="45"/>
      <c r="K185" s="161"/>
    </row>
    <row r="186" spans="1:11" ht="15" customHeight="1">
      <c r="A186" s="193"/>
      <c r="B186" s="199"/>
      <c r="C186" s="104" t="s">
        <v>238</v>
      </c>
      <c r="D186" s="194" t="s">
        <v>239</v>
      </c>
      <c r="E186" s="195"/>
      <c r="F186" s="157"/>
      <c r="G186" s="158"/>
      <c r="H186" s="159"/>
      <c r="I186" s="160"/>
      <c r="J186" s="45"/>
      <c r="K186" s="161"/>
    </row>
    <row r="187" spans="1:11" ht="15" customHeight="1">
      <c r="A187" s="193"/>
      <c r="B187" s="199"/>
      <c r="C187" s="259" t="s">
        <v>240</v>
      </c>
      <c r="D187" s="178" t="s">
        <v>263</v>
      </c>
      <c r="E187" s="179"/>
      <c r="F187" s="157"/>
      <c r="G187" s="158"/>
      <c r="H187" s="159"/>
      <c r="I187" s="160"/>
      <c r="J187" s="45"/>
      <c r="K187" s="161"/>
    </row>
    <row r="188" spans="1:11" ht="15" customHeight="1">
      <c r="A188" s="193"/>
      <c r="B188" s="199"/>
      <c r="C188" s="259"/>
      <c r="D188" s="194" t="s">
        <v>242</v>
      </c>
      <c r="E188" s="195"/>
      <c r="F188" s="157"/>
      <c r="G188" s="158"/>
      <c r="H188" s="159"/>
      <c r="I188" s="160"/>
      <c r="J188" s="45"/>
      <c r="K188" s="161"/>
    </row>
    <row r="189" spans="1:11" ht="15" customHeight="1">
      <c r="A189" s="193"/>
      <c r="B189" s="199"/>
      <c r="C189" s="259"/>
      <c r="D189" s="194" t="s">
        <v>243</v>
      </c>
      <c r="E189" s="195"/>
      <c r="F189" s="157"/>
      <c r="G189" s="158"/>
      <c r="H189" s="159"/>
      <c r="I189" s="160"/>
      <c r="J189" s="45"/>
      <c r="K189" s="161"/>
    </row>
    <row r="190" spans="1:11" ht="15" customHeight="1">
      <c r="A190" s="193"/>
      <c r="B190" s="199"/>
      <c r="C190" s="259"/>
      <c r="D190" s="178" t="s">
        <v>343</v>
      </c>
      <c r="E190" s="179"/>
      <c r="F190" s="157"/>
      <c r="G190" s="158"/>
      <c r="H190" s="159"/>
      <c r="I190" s="160"/>
      <c r="J190" s="45"/>
      <c r="K190" s="161"/>
    </row>
    <row r="191" spans="1:11" ht="15" customHeight="1">
      <c r="A191" s="193"/>
      <c r="B191" s="199"/>
      <c r="C191" s="350" t="s">
        <v>32</v>
      </c>
      <c r="D191" s="352" t="s">
        <v>245</v>
      </c>
      <c r="E191" s="353"/>
      <c r="F191" s="157"/>
      <c r="G191" s="158"/>
      <c r="H191" s="159"/>
      <c r="I191" s="160"/>
      <c r="J191" s="45"/>
      <c r="K191" s="161"/>
    </row>
    <row r="192" spans="1:11" ht="15" customHeight="1">
      <c r="A192" s="193"/>
      <c r="B192" s="199"/>
      <c r="C192" s="351"/>
      <c r="D192" s="354"/>
      <c r="E192" s="355"/>
      <c r="F192" s="157"/>
      <c r="G192" s="158"/>
      <c r="H192" s="159"/>
      <c r="I192" s="160"/>
      <c r="J192" s="45"/>
      <c r="K192" s="161"/>
    </row>
    <row r="193" spans="1:11" ht="15" customHeight="1" thickBot="1">
      <c r="A193" s="193"/>
      <c r="B193" s="199"/>
      <c r="C193" s="115" t="s">
        <v>264</v>
      </c>
      <c r="D193" s="330" t="s">
        <v>265</v>
      </c>
      <c r="E193" s="331"/>
      <c r="F193" s="157"/>
      <c r="G193" s="158"/>
      <c r="H193" s="159"/>
      <c r="I193" s="160"/>
      <c r="J193" s="45"/>
      <c r="K193" s="161"/>
    </row>
    <row r="194" spans="1:11" ht="32.25" customHeight="1" thickBot="1">
      <c r="A194" s="193"/>
      <c r="B194" s="200"/>
      <c r="C194" s="116" t="s">
        <v>178</v>
      </c>
      <c r="D194" s="255" t="s">
        <v>376</v>
      </c>
      <c r="E194" s="256"/>
      <c r="F194" s="201"/>
      <c r="G194" s="202"/>
      <c r="H194" s="203"/>
      <c r="I194" s="204"/>
      <c r="J194" s="46"/>
      <c r="K194" s="205"/>
    </row>
    <row r="195" spans="1:11" ht="15" customHeight="1">
      <c r="A195" s="83"/>
      <c r="B195" s="371"/>
      <c r="C195" s="247" t="s">
        <v>266</v>
      </c>
      <c r="D195" s="247"/>
      <c r="E195" s="247"/>
      <c r="F195" s="247"/>
      <c r="G195" s="247"/>
      <c r="H195" s="247"/>
      <c r="I195" s="247"/>
      <c r="J195" s="247"/>
      <c r="K195" s="248"/>
    </row>
    <row r="196" spans="1:11" ht="52.35" customHeight="1">
      <c r="A196" s="83"/>
      <c r="B196" s="372"/>
      <c r="C196" s="104" t="s">
        <v>267</v>
      </c>
      <c r="D196" s="324" t="s">
        <v>268</v>
      </c>
      <c r="E196" s="325"/>
      <c r="F196" s="100">
        <v>37</v>
      </c>
      <c r="G196" s="101"/>
      <c r="H196" s="26">
        <f>F196*G196</f>
        <v>0</v>
      </c>
      <c r="I196" s="29"/>
      <c r="J196" s="55"/>
      <c r="K196" s="84"/>
    </row>
    <row r="197" spans="1:11" ht="315" customHeight="1" thickBot="1">
      <c r="A197" s="83"/>
      <c r="B197" s="373"/>
      <c r="C197" s="116" t="s">
        <v>269</v>
      </c>
      <c r="D197" s="251" t="s">
        <v>270</v>
      </c>
      <c r="E197" s="252"/>
      <c r="F197" s="27">
        <v>37</v>
      </c>
      <c r="G197" s="33"/>
      <c r="H197" s="28">
        <f>F197*G197</f>
        <v>0</v>
      </c>
      <c r="I197" s="34"/>
      <c r="J197" s="56"/>
      <c r="K197" s="57"/>
    </row>
    <row r="198" spans="1:11" ht="15.75" customHeight="1">
      <c r="A198" s="83"/>
      <c r="B198" s="367" t="s">
        <v>271</v>
      </c>
      <c r="C198" s="369" t="s">
        <v>272</v>
      </c>
      <c r="D198" s="369"/>
      <c r="E198" s="369"/>
      <c r="F198" s="369"/>
      <c r="G198" s="369"/>
      <c r="H198" s="369"/>
      <c r="I198" s="369"/>
      <c r="J198" s="369"/>
      <c r="K198" s="370"/>
    </row>
    <row r="199" spans="1:11" ht="57.6" customHeight="1" thickBot="1">
      <c r="A199" s="83"/>
      <c r="B199" s="368"/>
      <c r="C199" s="76" t="s">
        <v>273</v>
      </c>
      <c r="D199" s="254" t="s">
        <v>274</v>
      </c>
      <c r="E199" s="254"/>
      <c r="F199" s="77">
        <v>1</v>
      </c>
      <c r="G199" s="33"/>
      <c r="H199" s="78">
        <f>F199*G199</f>
        <v>0</v>
      </c>
      <c r="I199" s="79"/>
      <c r="J199" s="80"/>
      <c r="K199" s="81"/>
    </row>
    <row r="200" spans="1:11" ht="77.25" customHeight="1" thickBot="1">
      <c r="A200" s="83"/>
      <c r="B200" s="97" t="s">
        <v>271</v>
      </c>
      <c r="C200" s="116" t="s">
        <v>275</v>
      </c>
      <c r="D200" s="243" t="s">
        <v>276</v>
      </c>
      <c r="E200" s="244"/>
      <c r="F200" s="27">
        <v>1</v>
      </c>
      <c r="G200" s="33"/>
      <c r="H200" s="28">
        <f>F200*G200</f>
        <v>0</v>
      </c>
      <c r="I200" s="34"/>
      <c r="J200" s="56"/>
      <c r="K200" s="57"/>
    </row>
    <row r="201" spans="1:11" ht="15" customHeight="1" hidden="1" thickBot="1">
      <c r="A201" s="83"/>
      <c r="B201" s="364"/>
      <c r="C201" s="348" t="s">
        <v>277</v>
      </c>
      <c r="D201" s="348"/>
      <c r="E201" s="348"/>
      <c r="F201" s="68"/>
      <c r="G201" s="69"/>
      <c r="H201" s="70"/>
      <c r="I201" s="71"/>
      <c r="J201" s="71"/>
      <c r="K201" s="72"/>
    </row>
    <row r="202" spans="1:11" ht="15" customHeight="1" hidden="1">
      <c r="A202" s="83"/>
      <c r="B202" s="365"/>
      <c r="C202" s="231"/>
      <c r="D202" s="225" t="s">
        <v>278</v>
      </c>
      <c r="E202" s="226"/>
      <c r="F202" s="117">
        <v>0</v>
      </c>
      <c r="G202" s="73">
        <v>25000</v>
      </c>
      <c r="H202" s="74">
        <f>F202*G202</f>
        <v>0</v>
      </c>
      <c r="I202" s="234"/>
      <c r="J202" s="54"/>
      <c r="K202" s="75"/>
    </row>
    <row r="203" spans="1:11" ht="15" customHeight="1">
      <c r="A203" s="83"/>
      <c r="B203" s="365"/>
      <c r="C203" s="232"/>
      <c r="D203" s="362"/>
      <c r="E203" s="363"/>
      <c r="F203" s="123"/>
      <c r="G203" s="35"/>
      <c r="H203" s="26"/>
      <c r="I203" s="160"/>
      <c r="J203" s="45"/>
      <c r="K203" s="58"/>
    </row>
    <row r="204" spans="1:11" ht="15" customHeight="1">
      <c r="A204" s="83"/>
      <c r="B204" s="365"/>
      <c r="C204" s="232"/>
      <c r="D204" s="362" t="s">
        <v>279</v>
      </c>
      <c r="E204" s="363"/>
      <c r="F204" s="118">
        <v>1</v>
      </c>
      <c r="G204" s="35"/>
      <c r="H204" s="26">
        <f aca="true" t="shared" si="0" ref="H204:H208">F204*G204</f>
        <v>0</v>
      </c>
      <c r="I204" s="160"/>
      <c r="J204" s="45"/>
      <c r="K204" s="58"/>
    </row>
    <row r="205" spans="1:11" ht="15" customHeight="1">
      <c r="A205" s="83"/>
      <c r="B205" s="365"/>
      <c r="C205" s="232"/>
      <c r="D205" s="362" t="s">
        <v>280</v>
      </c>
      <c r="E205" s="363"/>
      <c r="F205" s="118">
        <v>1</v>
      </c>
      <c r="G205" s="35"/>
      <c r="H205" s="26">
        <f t="shared" si="0"/>
        <v>0</v>
      </c>
      <c r="I205" s="160"/>
      <c r="J205" s="45"/>
      <c r="K205" s="58"/>
    </row>
    <row r="206" spans="1:11" ht="15" customHeight="1">
      <c r="A206" s="83"/>
      <c r="B206" s="365"/>
      <c r="C206" s="232"/>
      <c r="D206" s="362" t="s">
        <v>281</v>
      </c>
      <c r="E206" s="363"/>
      <c r="F206" s="118">
        <v>1</v>
      </c>
      <c r="G206" s="35"/>
      <c r="H206" s="26">
        <f t="shared" si="0"/>
        <v>0</v>
      </c>
      <c r="I206" s="160"/>
      <c r="J206" s="45"/>
      <c r="K206" s="58"/>
    </row>
    <row r="207" spans="1:11" ht="15" customHeight="1">
      <c r="A207" s="83"/>
      <c r="B207" s="365"/>
      <c r="C207" s="232"/>
      <c r="D207" s="362" t="s">
        <v>282</v>
      </c>
      <c r="E207" s="363"/>
      <c r="F207" s="118">
        <v>1</v>
      </c>
      <c r="G207" s="35"/>
      <c r="H207" s="26">
        <f t="shared" si="0"/>
        <v>0</v>
      </c>
      <c r="I207" s="160"/>
      <c r="J207" s="45"/>
      <c r="K207" s="58"/>
    </row>
    <row r="208" spans="1:11" ht="15" customHeight="1">
      <c r="A208" s="83"/>
      <c r="B208" s="365"/>
      <c r="C208" s="232"/>
      <c r="D208" s="362" t="s">
        <v>283</v>
      </c>
      <c r="E208" s="363"/>
      <c r="F208" s="118">
        <v>1</v>
      </c>
      <c r="G208" s="35"/>
      <c r="H208" s="26">
        <f t="shared" si="0"/>
        <v>0</v>
      </c>
      <c r="I208" s="160"/>
      <c r="J208" s="45"/>
      <c r="K208" s="58"/>
    </row>
    <row r="209" spans="1:11" ht="15" customHeight="1">
      <c r="A209" s="83"/>
      <c r="B209" s="365"/>
      <c r="C209" s="232"/>
      <c r="D209" s="389" t="s">
        <v>380</v>
      </c>
      <c r="E209" s="390"/>
      <c r="F209" s="119">
        <v>1</v>
      </c>
      <c r="G209" s="35"/>
      <c r="H209" s="26">
        <f>F209*G209</f>
        <v>0</v>
      </c>
      <c r="I209" s="160"/>
      <c r="J209" s="45"/>
      <c r="K209" s="58"/>
    </row>
    <row r="210" spans="1:11" ht="15" customHeight="1">
      <c r="A210" s="83"/>
      <c r="B210" s="365"/>
      <c r="C210" s="232"/>
      <c r="D210" s="362" t="s">
        <v>284</v>
      </c>
      <c r="E210" s="363"/>
      <c r="F210" s="118">
        <v>1</v>
      </c>
      <c r="G210" s="35"/>
      <c r="H210" s="26">
        <f aca="true" t="shared" si="1" ref="H210:H211">F210*G210</f>
        <v>0</v>
      </c>
      <c r="I210" s="160"/>
      <c r="J210" s="45"/>
      <c r="K210" s="58"/>
    </row>
    <row r="211" spans="1:11" ht="15" customHeight="1">
      <c r="A211" s="83"/>
      <c r="B211" s="365"/>
      <c r="C211" s="232"/>
      <c r="D211" s="362" t="s">
        <v>285</v>
      </c>
      <c r="E211" s="363"/>
      <c r="F211" s="118">
        <v>1</v>
      </c>
      <c r="G211" s="35"/>
      <c r="H211" s="26">
        <f t="shared" si="1"/>
        <v>0</v>
      </c>
      <c r="I211" s="160"/>
      <c r="J211" s="45"/>
      <c r="K211" s="58"/>
    </row>
    <row r="212" spans="1:11" ht="15" customHeight="1">
      <c r="A212" s="83"/>
      <c r="B212" s="366"/>
      <c r="C212" s="233"/>
      <c r="D212" s="360" t="s">
        <v>286</v>
      </c>
      <c r="E212" s="361"/>
      <c r="F212" s="120">
        <v>31</v>
      </c>
      <c r="G212" s="36"/>
      <c r="H212" s="28">
        <f aca="true" t="shared" si="2" ref="H212">F212*G212</f>
        <v>0</v>
      </c>
      <c r="I212" s="204"/>
      <c r="J212" s="46"/>
      <c r="K212" s="59"/>
    </row>
    <row r="213" spans="1:11" ht="15" customHeight="1">
      <c r="A213" s="83"/>
      <c r="B213" s="172" t="s">
        <v>287</v>
      </c>
      <c r="C213" s="173" t="s">
        <v>288</v>
      </c>
      <c r="D213" s="174"/>
      <c r="E213" s="174"/>
      <c r="F213" s="174"/>
      <c r="G213" s="174"/>
      <c r="H213" s="174"/>
      <c r="I213" s="174"/>
      <c r="J213" s="174"/>
      <c r="K213" s="175"/>
    </row>
    <row r="214" spans="1:11" ht="15" customHeight="1">
      <c r="A214" s="83"/>
      <c r="B214" s="142"/>
      <c r="C214" s="110" t="s">
        <v>289</v>
      </c>
      <c r="D214" s="143" t="s">
        <v>290</v>
      </c>
      <c r="E214" s="144"/>
      <c r="F214" s="145">
        <v>1</v>
      </c>
      <c r="G214" s="147"/>
      <c r="H214" s="149">
        <f>F214*G214</f>
        <v>0</v>
      </c>
      <c r="I214" s="151"/>
      <c r="J214" s="44"/>
      <c r="K214" s="153"/>
    </row>
    <row r="215" spans="1:11" ht="15" customHeight="1">
      <c r="A215" s="83"/>
      <c r="B215" s="142"/>
      <c r="C215" s="22" t="s">
        <v>291</v>
      </c>
      <c r="D215" s="162" t="s">
        <v>292</v>
      </c>
      <c r="E215" s="163"/>
      <c r="F215" s="157"/>
      <c r="G215" s="158"/>
      <c r="H215" s="159"/>
      <c r="I215" s="160"/>
      <c r="J215" s="45"/>
      <c r="K215" s="161"/>
    </row>
    <row r="216" spans="1:11" ht="15" customHeight="1">
      <c r="A216" s="83"/>
      <c r="B216" s="142"/>
      <c r="C216" s="22" t="s">
        <v>293</v>
      </c>
      <c r="D216" s="176" t="s">
        <v>294</v>
      </c>
      <c r="E216" s="177"/>
      <c r="F216" s="157"/>
      <c r="G216" s="158"/>
      <c r="H216" s="159"/>
      <c r="I216" s="160"/>
      <c r="J216" s="45"/>
      <c r="K216" s="161"/>
    </row>
    <row r="217" spans="1:11" ht="15" customHeight="1">
      <c r="A217" s="83"/>
      <c r="B217" s="125"/>
      <c r="C217" s="121" t="s">
        <v>178</v>
      </c>
      <c r="D217" s="155" t="s">
        <v>295</v>
      </c>
      <c r="E217" s="156"/>
      <c r="F217" s="146"/>
      <c r="G217" s="148"/>
      <c r="H217" s="150"/>
      <c r="I217" s="152"/>
      <c r="J217" s="86"/>
      <c r="K217" s="154"/>
    </row>
    <row r="218" spans="1:11" ht="15" customHeight="1">
      <c r="A218" s="83"/>
      <c r="B218" s="141" t="s">
        <v>287</v>
      </c>
      <c r="C218" s="126" t="s">
        <v>296</v>
      </c>
      <c r="D218" s="127"/>
      <c r="E218" s="127"/>
      <c r="F218" s="127"/>
      <c r="G218" s="127"/>
      <c r="H218" s="127"/>
      <c r="I218" s="127"/>
      <c r="J218" s="127"/>
      <c r="K218" s="128"/>
    </row>
    <row r="219" spans="1:11" ht="79.5" customHeight="1">
      <c r="A219" s="83"/>
      <c r="B219" s="142"/>
      <c r="C219" s="110" t="s">
        <v>297</v>
      </c>
      <c r="D219" s="143" t="s">
        <v>298</v>
      </c>
      <c r="E219" s="144"/>
      <c r="F219" s="145">
        <v>1</v>
      </c>
      <c r="G219" s="147"/>
      <c r="H219" s="149">
        <f>F219*G219</f>
        <v>0</v>
      </c>
      <c r="I219" s="151"/>
      <c r="J219" s="44"/>
      <c r="K219" s="153"/>
    </row>
    <row r="220" spans="1:11" ht="78" customHeight="1">
      <c r="A220" s="83"/>
      <c r="B220" s="142"/>
      <c r="C220" s="22" t="s">
        <v>299</v>
      </c>
      <c r="D220" s="162" t="s">
        <v>300</v>
      </c>
      <c r="E220" s="163"/>
      <c r="F220" s="157"/>
      <c r="G220" s="158"/>
      <c r="H220" s="159"/>
      <c r="I220" s="160"/>
      <c r="J220" s="45"/>
      <c r="K220" s="161"/>
    </row>
    <row r="221" spans="1:11" ht="15" customHeight="1">
      <c r="A221" s="83"/>
      <c r="B221" s="125"/>
      <c r="C221" s="121" t="s">
        <v>178</v>
      </c>
      <c r="D221" s="155" t="s">
        <v>295</v>
      </c>
      <c r="E221" s="156"/>
      <c r="F221" s="146"/>
      <c r="G221" s="148"/>
      <c r="H221" s="150"/>
      <c r="I221" s="152"/>
      <c r="J221" s="86"/>
      <c r="K221" s="154"/>
    </row>
    <row r="222" spans="1:11" ht="15" customHeight="1">
      <c r="A222" s="83"/>
      <c r="B222" s="141" t="s">
        <v>287</v>
      </c>
      <c r="C222" s="126" t="s">
        <v>301</v>
      </c>
      <c r="D222" s="127"/>
      <c r="E222" s="127"/>
      <c r="F222" s="127"/>
      <c r="G222" s="127"/>
      <c r="H222" s="127"/>
      <c r="I222" s="127"/>
      <c r="J222" s="127"/>
      <c r="K222" s="128"/>
    </row>
    <row r="223" spans="1:11" ht="75" customHeight="1">
      <c r="A223" s="83"/>
      <c r="B223" s="142"/>
      <c r="C223" s="110" t="s">
        <v>297</v>
      </c>
      <c r="D223" s="143" t="s">
        <v>298</v>
      </c>
      <c r="E223" s="144"/>
      <c r="F223" s="145">
        <v>1</v>
      </c>
      <c r="G223" s="147"/>
      <c r="H223" s="149">
        <f>F223*G223</f>
        <v>0</v>
      </c>
      <c r="I223" s="151"/>
      <c r="J223" s="44"/>
      <c r="K223" s="153"/>
    </row>
    <row r="224" spans="1:11" ht="78.75" customHeight="1">
      <c r="A224" s="83"/>
      <c r="B224" s="142"/>
      <c r="C224" s="22" t="s">
        <v>299</v>
      </c>
      <c r="D224" s="162" t="s">
        <v>300</v>
      </c>
      <c r="E224" s="163"/>
      <c r="F224" s="157"/>
      <c r="G224" s="158"/>
      <c r="H224" s="159"/>
      <c r="I224" s="160"/>
      <c r="J224" s="45"/>
      <c r="K224" s="161"/>
    </row>
    <row r="225" spans="1:11" ht="47.25" customHeight="1">
      <c r="A225" s="83"/>
      <c r="B225" s="164"/>
      <c r="C225" s="22" t="s">
        <v>302</v>
      </c>
      <c r="D225" s="162" t="s">
        <v>303</v>
      </c>
      <c r="E225" s="163"/>
      <c r="F225" s="157"/>
      <c r="G225" s="158"/>
      <c r="H225" s="159"/>
      <c r="I225" s="160"/>
      <c r="J225" s="45"/>
      <c r="K225" s="161"/>
    </row>
    <row r="226" spans="1:11" ht="15" customHeight="1">
      <c r="A226" s="83"/>
      <c r="B226" s="125"/>
      <c r="C226" s="121" t="s">
        <v>178</v>
      </c>
      <c r="D226" s="155" t="s">
        <v>295</v>
      </c>
      <c r="E226" s="156"/>
      <c r="F226" s="146"/>
      <c r="G226" s="148"/>
      <c r="H226" s="150"/>
      <c r="I226" s="152"/>
      <c r="J226" s="86"/>
      <c r="K226" s="154"/>
    </row>
    <row r="227" spans="1:11" ht="15" customHeight="1">
      <c r="A227" s="83"/>
      <c r="B227" s="141" t="s">
        <v>287</v>
      </c>
      <c r="C227" s="126" t="s">
        <v>304</v>
      </c>
      <c r="D227" s="127"/>
      <c r="E227" s="127"/>
      <c r="F227" s="127"/>
      <c r="G227" s="127"/>
      <c r="H227" s="127"/>
      <c r="I227" s="127"/>
      <c r="J227" s="127"/>
      <c r="K227" s="128"/>
    </row>
    <row r="228" spans="1:11" ht="15.75" customHeight="1">
      <c r="A228" s="83"/>
      <c r="B228" s="142"/>
      <c r="C228" s="110" t="s">
        <v>30</v>
      </c>
      <c r="D228" s="143" t="s">
        <v>305</v>
      </c>
      <c r="E228" s="144"/>
      <c r="F228" s="145">
        <v>1</v>
      </c>
      <c r="G228" s="147"/>
      <c r="H228" s="149">
        <f>F228*G228</f>
        <v>0</v>
      </c>
      <c r="I228" s="151"/>
      <c r="J228" s="44"/>
      <c r="K228" s="153"/>
    </row>
    <row r="229" spans="1:11" ht="60" customHeight="1">
      <c r="A229" s="83"/>
      <c r="B229" s="142"/>
      <c r="C229" s="22" t="s">
        <v>29</v>
      </c>
      <c r="D229" s="162" t="s">
        <v>306</v>
      </c>
      <c r="E229" s="163"/>
      <c r="F229" s="157"/>
      <c r="G229" s="158"/>
      <c r="H229" s="159"/>
      <c r="I229" s="160"/>
      <c r="J229" s="45"/>
      <c r="K229" s="161"/>
    </row>
    <row r="230" spans="1:11" ht="15" customHeight="1">
      <c r="A230" s="83"/>
      <c r="B230" s="125"/>
      <c r="C230" s="121" t="s">
        <v>178</v>
      </c>
      <c r="D230" s="155" t="s">
        <v>307</v>
      </c>
      <c r="E230" s="156"/>
      <c r="F230" s="146"/>
      <c r="G230" s="148"/>
      <c r="H230" s="150"/>
      <c r="I230" s="152"/>
      <c r="J230" s="86"/>
      <c r="K230" s="154"/>
    </row>
    <row r="231" spans="1:11" ht="15" customHeight="1">
      <c r="A231" s="83"/>
      <c r="B231" s="141" t="s">
        <v>287</v>
      </c>
      <c r="C231" s="126" t="s">
        <v>308</v>
      </c>
      <c r="D231" s="127"/>
      <c r="E231" s="127"/>
      <c r="F231" s="127"/>
      <c r="G231" s="127"/>
      <c r="H231" s="127"/>
      <c r="I231" s="127"/>
      <c r="J231" s="127"/>
      <c r="K231" s="128"/>
    </row>
    <row r="232" spans="1:11" ht="15.75" customHeight="1">
      <c r="A232" s="83"/>
      <c r="B232" s="142"/>
      <c r="C232" s="110" t="s">
        <v>30</v>
      </c>
      <c r="D232" s="143" t="s">
        <v>309</v>
      </c>
      <c r="E232" s="144"/>
      <c r="F232" s="145">
        <v>2</v>
      </c>
      <c r="G232" s="147"/>
      <c r="H232" s="149">
        <f>F232*G232</f>
        <v>0</v>
      </c>
      <c r="I232" s="151"/>
      <c r="J232" s="44"/>
      <c r="K232" s="153"/>
    </row>
    <row r="233" spans="1:11" ht="106.5" customHeight="1">
      <c r="A233" s="83"/>
      <c r="B233" s="142"/>
      <c r="C233" s="22" t="s">
        <v>351</v>
      </c>
      <c r="D233" s="162" t="s">
        <v>310</v>
      </c>
      <c r="E233" s="163"/>
      <c r="F233" s="157"/>
      <c r="G233" s="158"/>
      <c r="H233" s="159"/>
      <c r="I233" s="160"/>
      <c r="J233" s="45"/>
      <c r="K233" s="161"/>
    </row>
    <row r="234" spans="1:11" ht="15" customHeight="1">
      <c r="A234" s="83"/>
      <c r="B234" s="125"/>
      <c r="C234" s="121" t="s">
        <v>178</v>
      </c>
      <c r="D234" s="155" t="s">
        <v>307</v>
      </c>
      <c r="E234" s="156"/>
      <c r="F234" s="146"/>
      <c r="G234" s="148"/>
      <c r="H234" s="150"/>
      <c r="I234" s="152"/>
      <c r="J234" s="86"/>
      <c r="K234" s="154"/>
    </row>
    <row r="235" spans="1:11" ht="15" customHeight="1">
      <c r="A235" s="83"/>
      <c r="B235" s="141" t="s">
        <v>287</v>
      </c>
      <c r="C235" s="126" t="s">
        <v>311</v>
      </c>
      <c r="D235" s="127"/>
      <c r="E235" s="127"/>
      <c r="F235" s="127"/>
      <c r="G235" s="127"/>
      <c r="H235" s="127"/>
      <c r="I235" s="127"/>
      <c r="J235" s="127"/>
      <c r="K235" s="128"/>
    </row>
    <row r="236" spans="1:11" ht="27" customHeight="1">
      <c r="A236" s="83"/>
      <c r="B236" s="142"/>
      <c r="C236" s="110" t="s">
        <v>30</v>
      </c>
      <c r="D236" s="143" t="s">
        <v>312</v>
      </c>
      <c r="E236" s="144"/>
      <c r="F236" s="145">
        <v>2</v>
      </c>
      <c r="G236" s="147"/>
      <c r="H236" s="149">
        <f>F236*G236</f>
        <v>0</v>
      </c>
      <c r="I236" s="151"/>
      <c r="J236" s="44"/>
      <c r="K236" s="153"/>
    </row>
    <row r="237" spans="1:11" ht="15" customHeight="1" thickBot="1">
      <c r="A237" s="83"/>
      <c r="B237" s="125"/>
      <c r="C237" s="121" t="s">
        <v>178</v>
      </c>
      <c r="D237" s="155" t="s">
        <v>307</v>
      </c>
      <c r="E237" s="156"/>
      <c r="F237" s="146"/>
      <c r="G237" s="148"/>
      <c r="H237" s="150"/>
      <c r="I237" s="152"/>
      <c r="J237" s="86"/>
      <c r="K237" s="154"/>
    </row>
    <row r="238" spans="1:11" ht="15" customHeight="1" thickTop="1">
      <c r="A238" s="83"/>
      <c r="B238" s="124" t="s">
        <v>313</v>
      </c>
      <c r="C238" s="126" t="s">
        <v>314</v>
      </c>
      <c r="D238" s="127"/>
      <c r="E238" s="127"/>
      <c r="F238" s="127"/>
      <c r="G238" s="127"/>
      <c r="H238" s="127"/>
      <c r="I238" s="127"/>
      <c r="J238" s="127"/>
      <c r="K238" s="128"/>
    </row>
    <row r="239" spans="1:11" ht="80.25" customHeight="1">
      <c r="A239" s="83"/>
      <c r="B239" s="125"/>
      <c r="C239" s="122" t="s">
        <v>30</v>
      </c>
      <c r="D239" s="129" t="s">
        <v>315</v>
      </c>
      <c r="E239" s="130"/>
      <c r="F239" s="87">
        <v>6</v>
      </c>
      <c r="G239" s="88"/>
      <c r="H239" s="89">
        <f>F239*G239</f>
        <v>0</v>
      </c>
      <c r="I239" s="90"/>
      <c r="J239" s="86"/>
      <c r="K239" s="91"/>
    </row>
    <row r="240" spans="1:11" ht="15" customHeight="1">
      <c r="A240" s="83"/>
      <c r="B240" s="124" t="s">
        <v>313</v>
      </c>
      <c r="C240" s="126" t="s">
        <v>316</v>
      </c>
      <c r="D240" s="127"/>
      <c r="E240" s="127"/>
      <c r="F240" s="127"/>
      <c r="G240" s="127"/>
      <c r="H240" s="127"/>
      <c r="I240" s="127"/>
      <c r="J240" s="127"/>
      <c r="K240" s="128"/>
    </row>
    <row r="241" spans="1:11" ht="80.25" customHeight="1">
      <c r="A241" s="83"/>
      <c r="B241" s="125"/>
      <c r="C241" s="122" t="s">
        <v>30</v>
      </c>
      <c r="D241" s="129" t="s">
        <v>317</v>
      </c>
      <c r="E241" s="130"/>
      <c r="F241" s="87">
        <v>6</v>
      </c>
      <c r="G241" s="88"/>
      <c r="H241" s="89">
        <f>F241*G241</f>
        <v>0</v>
      </c>
      <c r="I241" s="90"/>
      <c r="J241" s="86"/>
      <c r="K241" s="91"/>
    </row>
    <row r="242" spans="1:11" ht="15" customHeight="1">
      <c r="A242" s="83"/>
      <c r="B242" s="124" t="s">
        <v>318</v>
      </c>
      <c r="C242" s="126" t="s">
        <v>319</v>
      </c>
      <c r="D242" s="127"/>
      <c r="E242" s="127"/>
      <c r="F242" s="127"/>
      <c r="G242" s="127"/>
      <c r="H242" s="127"/>
      <c r="I242" s="127"/>
      <c r="J242" s="127"/>
      <c r="K242" s="128"/>
    </row>
    <row r="243" spans="1:11" ht="83.25" customHeight="1">
      <c r="A243" s="83"/>
      <c r="B243" s="125"/>
      <c r="C243" s="122" t="s">
        <v>30</v>
      </c>
      <c r="D243" s="129" t="s">
        <v>320</v>
      </c>
      <c r="E243" s="130"/>
      <c r="F243" s="87">
        <v>7</v>
      </c>
      <c r="G243" s="88"/>
      <c r="H243" s="89">
        <f>F243*G243</f>
        <v>0</v>
      </c>
      <c r="I243" s="90"/>
      <c r="J243" s="86"/>
      <c r="K243" s="91"/>
    </row>
    <row r="244" spans="1:11" ht="15" customHeight="1">
      <c r="A244" s="83"/>
      <c r="B244" s="124" t="s">
        <v>321</v>
      </c>
      <c r="C244" s="126" t="s">
        <v>322</v>
      </c>
      <c r="D244" s="127"/>
      <c r="E244" s="127"/>
      <c r="F244" s="127"/>
      <c r="G244" s="127"/>
      <c r="H244" s="127"/>
      <c r="I244" s="127"/>
      <c r="J244" s="127"/>
      <c r="K244" s="128"/>
    </row>
    <row r="245" spans="1:11" ht="80.25" customHeight="1">
      <c r="A245" s="83"/>
      <c r="B245" s="125"/>
      <c r="C245" s="122" t="s">
        <v>30</v>
      </c>
      <c r="D245" s="129" t="s">
        <v>323</v>
      </c>
      <c r="E245" s="130"/>
      <c r="F245" s="87">
        <v>30</v>
      </c>
      <c r="G245" s="88"/>
      <c r="H245" s="89">
        <f>F245*G245</f>
        <v>0</v>
      </c>
      <c r="I245" s="90"/>
      <c r="J245" s="86"/>
      <c r="K245" s="91"/>
    </row>
    <row r="246" spans="1:11" ht="15" customHeight="1">
      <c r="A246" s="83"/>
      <c r="B246" s="124" t="s">
        <v>324</v>
      </c>
      <c r="C246" s="126" t="s">
        <v>322</v>
      </c>
      <c r="D246" s="127"/>
      <c r="E246" s="127"/>
      <c r="F246" s="127"/>
      <c r="G246" s="127"/>
      <c r="H246" s="127"/>
      <c r="I246" s="127"/>
      <c r="J246" s="127"/>
      <c r="K246" s="128"/>
    </row>
    <row r="247" spans="1:11" ht="15.75" customHeight="1">
      <c r="A247" s="83"/>
      <c r="B247" s="125"/>
      <c r="C247" s="122" t="s">
        <v>30</v>
      </c>
      <c r="D247" s="129" t="s">
        <v>325</v>
      </c>
      <c r="E247" s="130"/>
      <c r="F247" s="87">
        <v>1</v>
      </c>
      <c r="G247" s="88"/>
      <c r="H247" s="89">
        <f>F247*G247</f>
        <v>0</v>
      </c>
      <c r="I247" s="90"/>
      <c r="J247" s="86"/>
      <c r="K247" s="91"/>
    </row>
    <row r="248" spans="1:11" ht="15.75" customHeight="1">
      <c r="A248" s="83"/>
      <c r="B248" s="124" t="s">
        <v>287</v>
      </c>
      <c r="C248" s="126" t="s">
        <v>314</v>
      </c>
      <c r="D248" s="127"/>
      <c r="E248" s="127"/>
      <c r="F248" s="127"/>
      <c r="G248" s="127"/>
      <c r="H248" s="127"/>
      <c r="I248" s="127"/>
      <c r="J248" s="127"/>
      <c r="K248" s="128"/>
    </row>
    <row r="249" spans="1:11" ht="15.75" customHeight="1">
      <c r="A249" s="83"/>
      <c r="B249" s="125"/>
      <c r="C249" s="122" t="s">
        <v>30</v>
      </c>
      <c r="D249" s="129" t="s">
        <v>326</v>
      </c>
      <c r="E249" s="130"/>
      <c r="F249" s="87">
        <v>1</v>
      </c>
      <c r="G249" s="88"/>
      <c r="H249" s="89">
        <f>F249*G249</f>
        <v>0</v>
      </c>
      <c r="I249" s="90"/>
      <c r="J249" s="86"/>
      <c r="K249" s="91"/>
    </row>
    <row r="250" spans="1:11" ht="15.75" customHeight="1">
      <c r="A250" s="83"/>
      <c r="B250" s="124" t="s">
        <v>287</v>
      </c>
      <c r="C250" s="126" t="s">
        <v>316</v>
      </c>
      <c r="D250" s="127"/>
      <c r="E250" s="127"/>
      <c r="F250" s="127"/>
      <c r="G250" s="127"/>
      <c r="H250" s="127"/>
      <c r="I250" s="127"/>
      <c r="J250" s="127"/>
      <c r="K250" s="128"/>
    </row>
    <row r="251" spans="1:11" ht="15.75" customHeight="1">
      <c r="A251" s="83"/>
      <c r="B251" s="125"/>
      <c r="C251" s="122" t="s">
        <v>30</v>
      </c>
      <c r="D251" s="129" t="s">
        <v>327</v>
      </c>
      <c r="E251" s="130"/>
      <c r="F251" s="87">
        <v>1</v>
      </c>
      <c r="G251" s="88"/>
      <c r="H251" s="89">
        <f>F251*G251</f>
        <v>0</v>
      </c>
      <c r="I251" s="90"/>
      <c r="J251" s="86"/>
      <c r="K251" s="91"/>
    </row>
    <row r="252" spans="1:11" ht="15.75" customHeight="1">
      <c r="A252" s="83"/>
      <c r="B252" s="124" t="s">
        <v>287</v>
      </c>
      <c r="C252" s="126" t="s">
        <v>328</v>
      </c>
      <c r="D252" s="127"/>
      <c r="E252" s="127"/>
      <c r="F252" s="127"/>
      <c r="G252" s="127"/>
      <c r="H252" s="127"/>
      <c r="I252" s="127"/>
      <c r="J252" s="127"/>
      <c r="K252" s="128"/>
    </row>
    <row r="253" spans="1:11" ht="15.75" customHeight="1">
      <c r="A253" s="83"/>
      <c r="B253" s="125"/>
      <c r="C253" s="122" t="s">
        <v>30</v>
      </c>
      <c r="D253" s="129" t="s">
        <v>329</v>
      </c>
      <c r="E253" s="130"/>
      <c r="F253" s="87">
        <v>1</v>
      </c>
      <c r="G253" s="88"/>
      <c r="H253" s="89">
        <f>F253*G253</f>
        <v>0</v>
      </c>
      <c r="I253" s="90"/>
      <c r="J253" s="86"/>
      <c r="K253" s="91"/>
    </row>
    <row r="254" spans="1:11" ht="15.75" customHeight="1">
      <c r="A254" s="83"/>
      <c r="B254" s="124" t="s">
        <v>287</v>
      </c>
      <c r="C254" s="126" t="s">
        <v>330</v>
      </c>
      <c r="D254" s="127"/>
      <c r="E254" s="127"/>
      <c r="F254" s="127"/>
      <c r="G254" s="127"/>
      <c r="H254" s="127"/>
      <c r="I254" s="127"/>
      <c r="J254" s="127"/>
      <c r="K254" s="128"/>
    </row>
    <row r="255" spans="1:11" ht="15.75" customHeight="1">
      <c r="A255" s="83"/>
      <c r="B255" s="125"/>
      <c r="C255" s="122" t="s">
        <v>30</v>
      </c>
      <c r="D255" s="129" t="s">
        <v>331</v>
      </c>
      <c r="E255" s="130"/>
      <c r="F255" s="87">
        <v>1</v>
      </c>
      <c r="G255" s="88"/>
      <c r="H255" s="89">
        <f>F255*G255</f>
        <v>0</v>
      </c>
      <c r="I255" s="90"/>
      <c r="J255" s="86"/>
      <c r="K255" s="91"/>
    </row>
    <row r="256" spans="1:11" ht="15.75" customHeight="1">
      <c r="A256" s="83"/>
      <c r="B256" s="124" t="s">
        <v>287</v>
      </c>
      <c r="C256" s="126" t="s">
        <v>332</v>
      </c>
      <c r="D256" s="127"/>
      <c r="E256" s="127"/>
      <c r="F256" s="127"/>
      <c r="G256" s="127"/>
      <c r="H256" s="127"/>
      <c r="I256" s="127"/>
      <c r="J256" s="127"/>
      <c r="K256" s="128"/>
    </row>
    <row r="257" spans="1:11" ht="15.75" customHeight="1">
      <c r="A257" s="83"/>
      <c r="B257" s="125"/>
      <c r="C257" s="122" t="s">
        <v>30</v>
      </c>
      <c r="D257" s="129" t="s">
        <v>333</v>
      </c>
      <c r="E257" s="130"/>
      <c r="F257" s="87">
        <v>1</v>
      </c>
      <c r="G257" s="88"/>
      <c r="H257" s="89">
        <f>F257*G257</f>
        <v>0</v>
      </c>
      <c r="I257" s="90"/>
      <c r="J257" s="86"/>
      <c r="K257" s="91"/>
    </row>
    <row r="258" spans="1:8" ht="15" customHeight="1">
      <c r="A258" s="83"/>
      <c r="B258" s="98"/>
      <c r="C258" s="7"/>
      <c r="D258" s="8"/>
      <c r="E258" s="8"/>
      <c r="F258" s="83"/>
      <c r="G258" s="9"/>
      <c r="H258" s="10"/>
    </row>
    <row r="259" spans="1:8" ht="15" customHeight="1" thickBot="1">
      <c r="A259" s="83"/>
      <c r="B259" s="60" t="s">
        <v>334</v>
      </c>
      <c r="C259" s="61"/>
      <c r="D259" s="62"/>
      <c r="E259" s="62"/>
      <c r="F259" s="63"/>
      <c r="G259" s="64"/>
      <c r="H259" s="65">
        <f>SUM(H5,H19,H31,H71,H93,H113,H123,H127,H128,H129,H130,H132,H143,H152,H175,H196,H197,H199,H200,H204,H205,H206,H207,H208,H209,H210,H211,H212,H214,H219,H223,H228,H232,H236,H239,H241,H243,H245,H247,H249,H251,H253,H255,H257)</f>
        <v>0</v>
      </c>
    </row>
    <row r="260" spans="1:8" ht="15" customHeight="1" thickBot="1">
      <c r="A260" s="83"/>
      <c r="B260" s="60" t="s">
        <v>335</v>
      </c>
      <c r="C260" s="61"/>
      <c r="D260" s="61"/>
      <c r="E260" s="61"/>
      <c r="F260" s="66"/>
      <c r="G260" s="67"/>
      <c r="H260" s="65">
        <f>H261-H259</f>
        <v>0</v>
      </c>
    </row>
    <row r="261" spans="1:8" ht="15" customHeight="1" thickBot="1">
      <c r="A261" s="83"/>
      <c r="B261" s="60" t="s">
        <v>336</v>
      </c>
      <c r="C261" s="61"/>
      <c r="D261" s="61"/>
      <c r="E261" s="61"/>
      <c r="F261" s="66"/>
      <c r="G261" s="67"/>
      <c r="H261" s="65">
        <f>H259*1.21</f>
        <v>0</v>
      </c>
    </row>
    <row r="262" ht="15" customHeight="1">
      <c r="A262" s="83"/>
    </row>
    <row r="263" spans="1:5" ht="95.4" customHeight="1">
      <c r="A263" s="83"/>
      <c r="B263" s="99" t="s">
        <v>337</v>
      </c>
      <c r="C263" s="321" t="s">
        <v>372</v>
      </c>
      <c r="D263" s="322"/>
      <c r="E263" s="323"/>
    </row>
    <row r="264" ht="15" customHeight="1">
      <c r="A264" s="83"/>
    </row>
    <row r="265" spans="1:7" ht="96" customHeight="1">
      <c r="A265" s="83"/>
      <c r="B265" s="99" t="s">
        <v>338</v>
      </c>
      <c r="C265" s="321" t="s">
        <v>373</v>
      </c>
      <c r="D265" s="322"/>
      <c r="E265" s="323"/>
      <c r="F265" s="15"/>
      <c r="G265" s="14"/>
    </row>
    <row r="266" ht="15" customHeight="1">
      <c r="A266" s="83"/>
    </row>
    <row r="267" spans="1:7" ht="60.15" customHeight="1">
      <c r="A267" s="83"/>
      <c r="B267" s="82" t="s">
        <v>339</v>
      </c>
      <c r="C267" s="138" t="s">
        <v>340</v>
      </c>
      <c r="D267" s="139"/>
      <c r="E267" s="140"/>
      <c r="F267" s="15"/>
      <c r="G267" s="14"/>
    </row>
    <row r="268" ht="24.9" customHeight="1">
      <c r="A268" s="83"/>
    </row>
    <row r="269" spans="1:5" ht="36" customHeight="1">
      <c r="A269" s="83"/>
      <c r="C269" s="137"/>
      <c r="D269" s="137"/>
      <c r="E269" s="137"/>
    </row>
    <row r="270" spans="1:5" ht="36" customHeight="1">
      <c r="A270" s="83"/>
      <c r="C270" s="137"/>
      <c r="D270" s="137"/>
      <c r="E270" s="137"/>
    </row>
    <row r="271" ht="15" customHeight="1">
      <c r="A271" s="83"/>
    </row>
    <row r="272" ht="30.75" customHeight="1">
      <c r="A272" s="83"/>
    </row>
    <row r="273" ht="38.25" customHeight="1">
      <c r="A273" s="83"/>
    </row>
    <row r="274" ht="15" customHeight="1">
      <c r="A274" s="83"/>
    </row>
    <row r="275" ht="15" customHeight="1">
      <c r="A275" s="83"/>
    </row>
    <row r="276" ht="15" customHeight="1">
      <c r="A276" s="83"/>
    </row>
    <row r="277" ht="15" customHeight="1">
      <c r="A277" s="83"/>
    </row>
    <row r="278" ht="15" customHeight="1">
      <c r="A278" s="83"/>
    </row>
    <row r="279" ht="15" customHeight="1">
      <c r="A279" s="83"/>
    </row>
    <row r="280" ht="15" customHeight="1">
      <c r="A280" s="83"/>
    </row>
    <row r="281" ht="15" customHeight="1">
      <c r="A281" s="83"/>
    </row>
    <row r="282" ht="15" customHeight="1">
      <c r="A282" s="83"/>
    </row>
    <row r="283" ht="15" customHeight="1">
      <c r="A283" s="83"/>
    </row>
    <row r="284" ht="15" customHeight="1">
      <c r="A284" s="83"/>
    </row>
    <row r="285" ht="15" customHeight="1"/>
    <row r="286" ht="15" customHeight="1"/>
    <row r="287" ht="15" customHeight="1">
      <c r="A287" s="83"/>
    </row>
    <row r="288" ht="15" customHeight="1"/>
    <row r="289" ht="15" customHeight="1">
      <c r="A289" s="193"/>
    </row>
    <row r="290" ht="15" customHeight="1">
      <c r="A290" s="193"/>
    </row>
    <row r="291" ht="31.65" customHeight="1">
      <c r="A291" s="193"/>
    </row>
    <row r="292" ht="36.6" customHeight="1">
      <c r="A292" s="193"/>
    </row>
    <row r="293" ht="16.2" customHeight="1"/>
    <row r="294" ht="12" customHeight="1"/>
    <row r="295" ht="12" customHeight="1"/>
    <row r="296" ht="70.5" customHeight="1"/>
    <row r="297" ht="12" customHeight="1"/>
    <row r="298" ht="12" customHeight="1"/>
    <row r="299" ht="12" customHeight="1"/>
    <row r="300" ht="12" customHeight="1"/>
    <row r="301" ht="12" customHeight="1"/>
    <row r="302" ht="12" customHeight="1"/>
    <row r="303" ht="12" customHeight="1"/>
    <row r="304" ht="12" customHeight="1"/>
    <row r="309" ht="40.65" customHeight="1"/>
    <row r="311" ht="38.25" customHeight="1"/>
  </sheetData>
  <mergeCells count="403">
    <mergeCell ref="B4:B17"/>
    <mergeCell ref="C4:K4"/>
    <mergeCell ref="D5:E5"/>
    <mergeCell ref="F5:F17"/>
    <mergeCell ref="G5:G17"/>
    <mergeCell ref="H5:H17"/>
    <mergeCell ref="I5:I17"/>
    <mergeCell ref="K5:K17"/>
    <mergeCell ref="D6:E6"/>
    <mergeCell ref="D7:E7"/>
    <mergeCell ref="D8:E8"/>
    <mergeCell ref="D9:E9"/>
    <mergeCell ref="D10:E10"/>
    <mergeCell ref="D11:E11"/>
    <mergeCell ref="D12:E12"/>
    <mergeCell ref="D13:E13"/>
    <mergeCell ref="D14:E14"/>
    <mergeCell ref="C15:C16"/>
    <mergeCell ref="D15:E15"/>
    <mergeCell ref="D16:E16"/>
    <mergeCell ref="D17:E17"/>
    <mergeCell ref="A174:A194"/>
    <mergeCell ref="D212:E212"/>
    <mergeCell ref="D204:E204"/>
    <mergeCell ref="D205:E205"/>
    <mergeCell ref="D206:E206"/>
    <mergeCell ref="D207:E207"/>
    <mergeCell ref="D208:E208"/>
    <mergeCell ref="D209:E209"/>
    <mergeCell ref="D210:E210"/>
    <mergeCell ref="D211:E211"/>
    <mergeCell ref="B201:B212"/>
    <mergeCell ref="B198:B199"/>
    <mergeCell ref="C198:K198"/>
    <mergeCell ref="B195:B197"/>
    <mergeCell ref="C191:C192"/>
    <mergeCell ref="D191:E192"/>
    <mergeCell ref="K175:K194"/>
    <mergeCell ref="F175:F194"/>
    <mergeCell ref="G175:G194"/>
    <mergeCell ref="D187:E187"/>
    <mergeCell ref="D188:E188"/>
    <mergeCell ref="D175:E175"/>
    <mergeCell ref="D176:E176"/>
    <mergeCell ref="D203:E203"/>
    <mergeCell ref="C201:E201"/>
    <mergeCell ref="C138:E138"/>
    <mergeCell ref="C131:K131"/>
    <mergeCell ref="C168:C169"/>
    <mergeCell ref="D168:E169"/>
    <mergeCell ref="D178:E178"/>
    <mergeCell ref="G132:G137"/>
    <mergeCell ref="H132:H137"/>
    <mergeCell ref="I132:I137"/>
    <mergeCell ref="K132:K137"/>
    <mergeCell ref="D171:E171"/>
    <mergeCell ref="D172:E172"/>
    <mergeCell ref="H175:H194"/>
    <mergeCell ref="I175:I194"/>
    <mergeCell ref="C187:C190"/>
    <mergeCell ref="D180:E180"/>
    <mergeCell ref="D181:E181"/>
    <mergeCell ref="K19:K29"/>
    <mergeCell ref="D19:E19"/>
    <mergeCell ref="D20:E20"/>
    <mergeCell ref="D21:E21"/>
    <mergeCell ref="D22:E22"/>
    <mergeCell ref="D23:E23"/>
    <mergeCell ref="G138:G142"/>
    <mergeCell ref="D96:E96"/>
    <mergeCell ref="D95:E95"/>
    <mergeCell ref="D103:E103"/>
    <mergeCell ref="D102:E102"/>
    <mergeCell ref="D101:E101"/>
    <mergeCell ref="K93:K111"/>
    <mergeCell ref="I19:I29"/>
    <mergeCell ref="I93:I111"/>
    <mergeCell ref="D99:E99"/>
    <mergeCell ref="D41:E41"/>
    <mergeCell ref="D42:E42"/>
    <mergeCell ref="D36:E36"/>
    <mergeCell ref="D66:E66"/>
    <mergeCell ref="D80:E80"/>
    <mergeCell ref="D79:E79"/>
    <mergeCell ref="D71:E71"/>
    <mergeCell ref="D67:E67"/>
    <mergeCell ref="A18:A45"/>
    <mergeCell ref="C265:E265"/>
    <mergeCell ref="D189:E189"/>
    <mergeCell ref="D190:E190"/>
    <mergeCell ref="D33:E33"/>
    <mergeCell ref="D196:E196"/>
    <mergeCell ref="D182:E182"/>
    <mergeCell ref="D183:E183"/>
    <mergeCell ref="C43:C62"/>
    <mergeCell ref="C263:E263"/>
    <mergeCell ref="D148:E148"/>
    <mergeCell ref="D88:E88"/>
    <mergeCell ref="D87:E87"/>
    <mergeCell ref="C87:C90"/>
    <mergeCell ref="D91:E91"/>
    <mergeCell ref="D90:E90"/>
    <mergeCell ref="D83:E83"/>
    <mergeCell ref="D82:E82"/>
    <mergeCell ref="D81:E81"/>
    <mergeCell ref="C71:C72"/>
    <mergeCell ref="D86:E86"/>
    <mergeCell ref="D193:E193"/>
    <mergeCell ref="D184:E184"/>
    <mergeCell ref="D185:E185"/>
    <mergeCell ref="A289:A292"/>
    <mergeCell ref="B143:B150"/>
    <mergeCell ref="D145:E145"/>
    <mergeCell ref="B70:B91"/>
    <mergeCell ref="D73:E73"/>
    <mergeCell ref="B174:B194"/>
    <mergeCell ref="D135:E135"/>
    <mergeCell ref="A159:A162"/>
    <mergeCell ref="A163:A166"/>
    <mergeCell ref="D109:E109"/>
    <mergeCell ref="C143:E143"/>
    <mergeCell ref="D146:E146"/>
    <mergeCell ref="B138:B142"/>
    <mergeCell ref="B92:B111"/>
    <mergeCell ref="D98:E98"/>
    <mergeCell ref="D97:E97"/>
    <mergeCell ref="D130:E130"/>
    <mergeCell ref="A108:A127"/>
    <mergeCell ref="D186:E186"/>
    <mergeCell ref="D144:E144"/>
    <mergeCell ref="D113:E113"/>
    <mergeCell ref="D136:E136"/>
    <mergeCell ref="D177:E177"/>
    <mergeCell ref="D179:E179"/>
    <mergeCell ref="B2:I2"/>
    <mergeCell ref="D3:E3"/>
    <mergeCell ref="D76:E76"/>
    <mergeCell ref="D75:E75"/>
    <mergeCell ref="D59:E59"/>
    <mergeCell ref="D58:E58"/>
    <mergeCell ref="D57:E57"/>
    <mergeCell ref="D56:E56"/>
    <mergeCell ref="D54:E54"/>
    <mergeCell ref="D46:E46"/>
    <mergeCell ref="D45:E45"/>
    <mergeCell ref="D44:E44"/>
    <mergeCell ref="D51:E51"/>
    <mergeCell ref="D52:E52"/>
    <mergeCell ref="F31:F69"/>
    <mergeCell ref="D34:E34"/>
    <mergeCell ref="D43:E43"/>
    <mergeCell ref="D55:E55"/>
    <mergeCell ref="D35:E35"/>
    <mergeCell ref="D69:E69"/>
    <mergeCell ref="D68:E68"/>
    <mergeCell ref="F19:F29"/>
    <mergeCell ref="G19:G29"/>
    <mergeCell ref="H19:H29"/>
    <mergeCell ref="A85:A107"/>
    <mergeCell ref="D142:E142"/>
    <mergeCell ref="D140:E140"/>
    <mergeCell ref="F138:F142"/>
    <mergeCell ref="D141:E141"/>
    <mergeCell ref="G31:G69"/>
    <mergeCell ref="H31:H69"/>
    <mergeCell ref="I31:I69"/>
    <mergeCell ref="D111:E111"/>
    <mergeCell ref="D50:E50"/>
    <mergeCell ref="D139:E139"/>
    <mergeCell ref="D89:E89"/>
    <mergeCell ref="D49:E49"/>
    <mergeCell ref="D100:E100"/>
    <mergeCell ref="D85:E85"/>
    <mergeCell ref="D47:E47"/>
    <mergeCell ref="D63:E63"/>
    <mergeCell ref="D48:E48"/>
    <mergeCell ref="D37:E37"/>
    <mergeCell ref="C122:K122"/>
    <mergeCell ref="F123:F125"/>
    <mergeCell ref="B30:B69"/>
    <mergeCell ref="F93:F111"/>
    <mergeCell ref="G93:G111"/>
    <mergeCell ref="D110:E110"/>
    <mergeCell ref="B112:B121"/>
    <mergeCell ref="D116:E116"/>
    <mergeCell ref="D124:E124"/>
    <mergeCell ref="D117:E117"/>
    <mergeCell ref="D118:E118"/>
    <mergeCell ref="D119:E119"/>
    <mergeCell ref="D121:E121"/>
    <mergeCell ref="D137:E137"/>
    <mergeCell ref="D123:E123"/>
    <mergeCell ref="D114:E114"/>
    <mergeCell ref="D115:E115"/>
    <mergeCell ref="C126:K126"/>
    <mergeCell ref="C112:K112"/>
    <mergeCell ref="G113:G121"/>
    <mergeCell ref="F113:F121"/>
    <mergeCell ref="G123:G125"/>
    <mergeCell ref="F132:F137"/>
    <mergeCell ref="D128:E128"/>
    <mergeCell ref="D127:E127"/>
    <mergeCell ref="D125:E125"/>
    <mergeCell ref="H123:H125"/>
    <mergeCell ref="I123:I125"/>
    <mergeCell ref="K123:K125"/>
    <mergeCell ref="D199:E199"/>
    <mergeCell ref="D165:E165"/>
    <mergeCell ref="D166:E166"/>
    <mergeCell ref="D167:E167"/>
    <mergeCell ref="D170:E170"/>
    <mergeCell ref="D173:E173"/>
    <mergeCell ref="C180:C184"/>
    <mergeCell ref="B126:B130"/>
    <mergeCell ref="B122:B125"/>
    <mergeCell ref="D132:E132"/>
    <mergeCell ref="D133:E133"/>
    <mergeCell ref="D134:E134"/>
    <mergeCell ref="B131:B137"/>
    <mergeCell ref="D194:E194"/>
    <mergeCell ref="D74:E74"/>
    <mergeCell ref="D77:E77"/>
    <mergeCell ref="D78:E78"/>
    <mergeCell ref="C70:K70"/>
    <mergeCell ref="F71:F91"/>
    <mergeCell ref="G71:G91"/>
    <mergeCell ref="D72:E72"/>
    <mergeCell ref="D202:E202"/>
    <mergeCell ref="D31:E31"/>
    <mergeCell ref="D32:E32"/>
    <mergeCell ref="D64:E64"/>
    <mergeCell ref="D38:E38"/>
    <mergeCell ref="C202:C212"/>
    <mergeCell ref="I202:I212"/>
    <mergeCell ref="F143:F150"/>
    <mergeCell ref="H143:H150"/>
    <mergeCell ref="I143:I150"/>
    <mergeCell ref="G143:G150"/>
    <mergeCell ref="D200:E200"/>
    <mergeCell ref="D150:E150"/>
    <mergeCell ref="C195:K195"/>
    <mergeCell ref="D147:E147"/>
    <mergeCell ref="D197:E197"/>
    <mergeCell ref="K143:K150"/>
    <mergeCell ref="C164:C167"/>
    <mergeCell ref="D65:E65"/>
    <mergeCell ref="D62:E62"/>
    <mergeCell ref="D61:E61"/>
    <mergeCell ref="D40:E40"/>
    <mergeCell ref="D60:E60"/>
    <mergeCell ref="C174:K174"/>
    <mergeCell ref="K113:K121"/>
    <mergeCell ref="D120:E120"/>
    <mergeCell ref="D149:E149"/>
    <mergeCell ref="K31:K69"/>
    <mergeCell ref="D39:E39"/>
    <mergeCell ref="D53:E53"/>
    <mergeCell ref="C92:K92"/>
    <mergeCell ref="D94:E94"/>
    <mergeCell ref="H93:H111"/>
    <mergeCell ref="D108:E108"/>
    <mergeCell ref="D107:E107"/>
    <mergeCell ref="D106:E106"/>
    <mergeCell ref="H113:H121"/>
    <mergeCell ref="I113:I121"/>
    <mergeCell ref="D163:E163"/>
    <mergeCell ref="H71:H91"/>
    <mergeCell ref="D84:E84"/>
    <mergeCell ref="A139:A142"/>
    <mergeCell ref="D154:E154"/>
    <mergeCell ref="D155:E155"/>
    <mergeCell ref="D156:E156"/>
    <mergeCell ref="D157:E157"/>
    <mergeCell ref="A143:A146"/>
    <mergeCell ref="C158:C161"/>
    <mergeCell ref="D158:E158"/>
    <mergeCell ref="D159:E159"/>
    <mergeCell ref="D160:E160"/>
    <mergeCell ref="D161:E161"/>
    <mergeCell ref="B151:B173"/>
    <mergeCell ref="C151:K151"/>
    <mergeCell ref="D152:E152"/>
    <mergeCell ref="F152:F173"/>
    <mergeCell ref="G152:G173"/>
    <mergeCell ref="H152:H173"/>
    <mergeCell ref="I152:I173"/>
    <mergeCell ref="K152:K173"/>
    <mergeCell ref="D153:E153"/>
    <mergeCell ref="D162:E162"/>
    <mergeCell ref="H138:H142"/>
    <mergeCell ref="I138:I142"/>
    <mergeCell ref="K138:K142"/>
    <mergeCell ref="C18:K18"/>
    <mergeCell ref="D29:E29"/>
    <mergeCell ref="B18:B29"/>
    <mergeCell ref="B213:B217"/>
    <mergeCell ref="C213:K213"/>
    <mergeCell ref="D214:E214"/>
    <mergeCell ref="F214:F217"/>
    <mergeCell ref="G214:G217"/>
    <mergeCell ref="H214:H217"/>
    <mergeCell ref="I214:I217"/>
    <mergeCell ref="K214:K217"/>
    <mergeCell ref="D215:E215"/>
    <mergeCell ref="D216:E216"/>
    <mergeCell ref="D217:E217"/>
    <mergeCell ref="D164:E164"/>
    <mergeCell ref="C30:K30"/>
    <mergeCell ref="I71:I91"/>
    <mergeCell ref="K71:K91"/>
    <mergeCell ref="D129:E129"/>
    <mergeCell ref="D105:E105"/>
    <mergeCell ref="D104:E104"/>
    <mergeCell ref="D93:E93"/>
    <mergeCell ref="D24:E24"/>
    <mergeCell ref="D25:E25"/>
    <mergeCell ref="B218:B221"/>
    <mergeCell ref="C218:K218"/>
    <mergeCell ref="D219:E219"/>
    <mergeCell ref="F219:F221"/>
    <mergeCell ref="G219:G221"/>
    <mergeCell ref="H219:H221"/>
    <mergeCell ref="I219:I221"/>
    <mergeCell ref="K219:K221"/>
    <mergeCell ref="D220:E220"/>
    <mergeCell ref="D221:E221"/>
    <mergeCell ref="B222:B226"/>
    <mergeCell ref="C222:K222"/>
    <mergeCell ref="D223:E223"/>
    <mergeCell ref="F223:F226"/>
    <mergeCell ref="G223:G226"/>
    <mergeCell ref="H223:H226"/>
    <mergeCell ref="I223:I226"/>
    <mergeCell ref="K223:K226"/>
    <mergeCell ref="D224:E224"/>
    <mergeCell ref="D226:E226"/>
    <mergeCell ref="D225:E225"/>
    <mergeCell ref="B227:B230"/>
    <mergeCell ref="C227:K227"/>
    <mergeCell ref="D228:E228"/>
    <mergeCell ref="F228:F230"/>
    <mergeCell ref="G228:G230"/>
    <mergeCell ref="H228:H230"/>
    <mergeCell ref="I228:I230"/>
    <mergeCell ref="K228:K230"/>
    <mergeCell ref="D229:E229"/>
    <mergeCell ref="D230:E230"/>
    <mergeCell ref="B231:B234"/>
    <mergeCell ref="C231:K231"/>
    <mergeCell ref="D232:E232"/>
    <mergeCell ref="F232:F234"/>
    <mergeCell ref="G232:G234"/>
    <mergeCell ref="H232:H234"/>
    <mergeCell ref="I232:I234"/>
    <mergeCell ref="K232:K234"/>
    <mergeCell ref="D233:E233"/>
    <mergeCell ref="D234:E234"/>
    <mergeCell ref="D243:E243"/>
    <mergeCell ref="B235:B237"/>
    <mergeCell ref="C235:K235"/>
    <mergeCell ref="D236:E236"/>
    <mergeCell ref="F236:F237"/>
    <mergeCell ref="G236:G237"/>
    <mergeCell ref="H236:H237"/>
    <mergeCell ref="I236:I237"/>
    <mergeCell ref="K236:K237"/>
    <mergeCell ref="D237:E237"/>
    <mergeCell ref="C269:E269"/>
    <mergeCell ref="C270:E270"/>
    <mergeCell ref="B252:B253"/>
    <mergeCell ref="C252:K252"/>
    <mergeCell ref="D253:E253"/>
    <mergeCell ref="B254:B255"/>
    <mergeCell ref="C254:K254"/>
    <mergeCell ref="D255:E255"/>
    <mergeCell ref="B256:B257"/>
    <mergeCell ref="C256:K256"/>
    <mergeCell ref="D257:E257"/>
    <mergeCell ref="C267:E267"/>
    <mergeCell ref="B250:B251"/>
    <mergeCell ref="C250:K250"/>
    <mergeCell ref="D251:E251"/>
    <mergeCell ref="B244:B245"/>
    <mergeCell ref="C244:K244"/>
    <mergeCell ref="D245:E245"/>
    <mergeCell ref="D26:E26"/>
    <mergeCell ref="D27:E27"/>
    <mergeCell ref="D28:E28"/>
    <mergeCell ref="C26:C29"/>
    <mergeCell ref="B246:B247"/>
    <mergeCell ref="C246:K246"/>
    <mergeCell ref="D247:E247"/>
    <mergeCell ref="B248:B249"/>
    <mergeCell ref="C248:K248"/>
    <mergeCell ref="D249:E249"/>
    <mergeCell ref="B238:B239"/>
    <mergeCell ref="C238:K238"/>
    <mergeCell ref="D239:E239"/>
    <mergeCell ref="B240:B241"/>
    <mergeCell ref="C240:K240"/>
    <mergeCell ref="D241:E241"/>
    <mergeCell ref="B242:B243"/>
    <mergeCell ref="C242:K242"/>
  </mergeCells>
  <printOptions horizontalCentered="1"/>
  <pageMargins left="0.35433070866141736" right="0.2362204724409449" top="0.5905511811023623" bottom="0.3937007874015748" header="0.31496062992125984" footer="0.2362204724409449"/>
  <pageSetup horizontalDpi="600" verticalDpi="600" orientation="landscape" paperSize="9" scale="49" r:id="rId1"/>
  <headerFooter>
    <oddHeader>&amp;CPříloha č.1- Technická část projektové dokumentace část A - konektivita a IT 
ZŠ Brno, Kamínky 5</oddHeader>
    <oddFooter>&amp;R&amp;12&amp;P/&amp;N</oddFooter>
  </headerFooter>
  <rowBreaks count="6" manualBreakCount="6">
    <brk id="29" max="16383" man="1"/>
    <brk id="69" max="16383" man="1"/>
    <brk id="111" max="16383" man="1"/>
    <brk id="142" max="16383" man="1"/>
    <brk id="173" max="16383" man="1"/>
    <brk id="194" max="16383"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1F3D732F07AE1489B3D91FCDA678FB3" ma:contentTypeVersion="12" ma:contentTypeDescription="Vytvoří nový dokument" ma:contentTypeScope="" ma:versionID="7148dbe16575e74f3b04744e21ad22df">
  <xsd:schema xmlns:xsd="http://www.w3.org/2001/XMLSchema" xmlns:xs="http://www.w3.org/2001/XMLSchema" xmlns:p="http://schemas.microsoft.com/office/2006/metadata/properties" xmlns:ns2="8d147520-063d-491d-a642-ee3803ce8f8e" xmlns:ns3="d297d613-8f3a-4c2a-aa50-2bb4c0721662" targetNamespace="http://schemas.microsoft.com/office/2006/metadata/properties" ma:root="true" ma:fieldsID="f80c20235a0681518348984325669d06" ns2:_="" ns3:_="">
    <xsd:import namespace="8d147520-063d-491d-a642-ee3803ce8f8e"/>
    <xsd:import namespace="d297d613-8f3a-4c2a-aa50-2bb4c07216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147520-063d-491d-a642-ee3803ce8f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97d613-8f3a-4c2a-aa50-2bb4c0721662"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5A9E5B-966B-4529-B0AC-BC16CA34A18F}">
  <ds:schemaRefs>
    <ds:schemaRef ds:uri="8d147520-063d-491d-a642-ee3803ce8f8e"/>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www.w3.org/XML/1998/namespace"/>
    <ds:schemaRef ds:uri="http://purl.org/dc/elements/1.1/"/>
    <ds:schemaRef ds:uri="http://schemas.microsoft.com/office/infopath/2007/PartnerControls"/>
    <ds:schemaRef ds:uri="d297d613-8f3a-4c2a-aa50-2bb4c0721662"/>
    <ds:schemaRef ds:uri="http://purl.org/dc/dcmitype/"/>
  </ds:schemaRefs>
</ds:datastoreItem>
</file>

<file path=customXml/itemProps2.xml><?xml version="1.0" encoding="utf-8"?>
<ds:datastoreItem xmlns:ds="http://schemas.openxmlformats.org/officeDocument/2006/customXml" ds:itemID="{BE917523-62A5-41A0-AE18-B974CE5176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147520-063d-491d-a642-ee3803ce8f8e"/>
    <ds:schemaRef ds:uri="d297d613-8f3a-4c2a-aa50-2bb4c07216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0B02FCA-60F0-4319-B5B5-D69B8876A4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Bartošková Petra</cp:lastModifiedBy>
  <cp:lastPrinted>2021-04-29T12:56:26Z</cp:lastPrinted>
  <dcterms:created xsi:type="dcterms:W3CDTF">2017-12-14T12:46:41Z</dcterms:created>
  <dcterms:modified xsi:type="dcterms:W3CDTF">2021-05-19T14:37:01Z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0x01010041F3D732F07AE1489B3D91FCDA678FB3</vt:lpwstr>
  </property>
</Properties>
</file>